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40" windowHeight="6525" activeTab="3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1">'BS'!$A$1:$M$55</definedName>
    <definedName name="_xlnm.Print_Area" localSheetId="3">'CF'!$A$1:$I$66</definedName>
    <definedName name="_xlnm.Print_Area" localSheetId="0">'IS'!$A$1:$P$54</definedName>
  </definedNames>
  <calcPr fullCalcOnLoad="1"/>
</workbook>
</file>

<file path=xl/sharedStrings.xml><?xml version="1.0" encoding="utf-8"?>
<sst xmlns="http://schemas.openxmlformats.org/spreadsheetml/2006/main" count="135" uniqueCount="107">
  <si>
    <t>INDIVIDUAL QUARTER</t>
  </si>
  <si>
    <t>CUMULATIVE QUARTER</t>
  </si>
  <si>
    <t>QUARTER</t>
  </si>
  <si>
    <t>RM'000</t>
  </si>
  <si>
    <t xml:space="preserve">AS AT </t>
  </si>
  <si>
    <t>Property, Plant and Equipment</t>
  </si>
  <si>
    <t>Goodwill on Consolidation</t>
  </si>
  <si>
    <t>Current Assets</t>
  </si>
  <si>
    <t>Current Liabilities</t>
  </si>
  <si>
    <t>Taxation</t>
  </si>
  <si>
    <t>Share Capital</t>
  </si>
  <si>
    <t>Reserves</t>
  </si>
  <si>
    <t>-</t>
  </si>
  <si>
    <t>Merger reserve</t>
  </si>
  <si>
    <t>(2866-T)</t>
  </si>
  <si>
    <t>INCORPORATED IN MALAYSIA</t>
  </si>
  <si>
    <t>Other operating income</t>
  </si>
  <si>
    <t>Announcement</t>
  </si>
  <si>
    <t>(RM'000)</t>
  </si>
  <si>
    <t>-Interest income received</t>
  </si>
  <si>
    <t>- Taxation</t>
  </si>
  <si>
    <t>- Interest income</t>
  </si>
  <si>
    <t>Net cash from operations</t>
  </si>
  <si>
    <t>Net cash flow from operating activities</t>
  </si>
  <si>
    <t>Non-distributable</t>
  </si>
  <si>
    <t>Distributable</t>
  </si>
  <si>
    <t>Revenue</t>
  </si>
  <si>
    <t>CASH FLOWS FROM OPERATING ACTIVITIES</t>
  </si>
  <si>
    <t>-Taxes paid</t>
  </si>
  <si>
    <t>CASH FLOWS FROM FINANCING ACTIVITIES</t>
  </si>
  <si>
    <t>Note</t>
  </si>
  <si>
    <t xml:space="preserve"> Total </t>
  </si>
  <si>
    <t>- Depreciation of property, plant and equipment</t>
  </si>
  <si>
    <t>Capital and Reserves</t>
  </si>
  <si>
    <t>Net Tangible Assets per Share (NTA)</t>
  </si>
  <si>
    <t>RM</t>
  </si>
  <si>
    <t>Trade and Other Receivables</t>
  </si>
  <si>
    <t>Deposits with Licensed Banks</t>
  </si>
  <si>
    <t>Merger Reserve</t>
  </si>
  <si>
    <t>Non-Current Assets</t>
  </si>
  <si>
    <t xml:space="preserve"> Unaudited Condensed Consolidated Income Statements</t>
  </si>
  <si>
    <t>Unaudited Condensed Consolidated Balance Sheet</t>
  </si>
  <si>
    <t>Unaudited Condensed Consolidated Cash Flow Statement</t>
  </si>
  <si>
    <t>Purchase of property, plant and equipment</t>
  </si>
  <si>
    <t>Unaudited Condensed Consolidated Statement of Changes in Equity</t>
  </si>
  <si>
    <t xml:space="preserve"> </t>
  </si>
  <si>
    <t>Net cash flow from financing activities</t>
  </si>
  <si>
    <t>General Reserves</t>
  </si>
  <si>
    <t>General reserves</t>
  </si>
  <si>
    <t>Cash and Bank Balances</t>
  </si>
  <si>
    <t xml:space="preserve">Cost of services </t>
  </si>
  <si>
    <t>Gross profit</t>
  </si>
  <si>
    <t>Selling and administrative expenses</t>
  </si>
  <si>
    <t>- Basic</t>
  </si>
  <si>
    <t>Trade and Other Payables</t>
  </si>
  <si>
    <t>Retained Earnings</t>
  </si>
  <si>
    <t>Issued and fully paid ordinary shares of RM0.78 each</t>
  </si>
  <si>
    <t>Number of shares</t>
  </si>
  <si>
    <t>Nominal value</t>
  </si>
  <si>
    <t>('000)</t>
  </si>
  <si>
    <t>Adjustments for :</t>
  </si>
  <si>
    <t>Retained earnings</t>
  </si>
  <si>
    <t xml:space="preserve">MEASAT GLOBAL BERHAD </t>
  </si>
  <si>
    <t>Profit from operations</t>
  </si>
  <si>
    <t>Borrowings</t>
  </si>
  <si>
    <t>CASH FLOWS FROM INVESTING ACTIVITIES</t>
  </si>
  <si>
    <t>Net cash flow from investing activities</t>
  </si>
  <si>
    <t>Non-Current Liabilities</t>
  </si>
  <si>
    <t xml:space="preserve">Net Current Assets </t>
  </si>
  <si>
    <t>-Interest expense paid</t>
  </si>
  <si>
    <t>ENDED</t>
  </si>
  <si>
    <t>Cash and cash equivalents at end of the period</t>
  </si>
  <si>
    <t>Cash and cash equivalents at beginning of the period</t>
  </si>
  <si>
    <t>Balance as at 1 January 2004</t>
  </si>
  <si>
    <t>Earnings per share (sen):</t>
  </si>
  <si>
    <t>(Audited)</t>
  </si>
  <si>
    <t>(Unaudited)</t>
  </si>
  <si>
    <t>31.12.2004</t>
  </si>
  <si>
    <t>Finance cost</t>
  </si>
  <si>
    <t>Profit from ordinary activities before taxation</t>
  </si>
  <si>
    <t>- Finance cost</t>
  </si>
  <si>
    <t>QUARTERLY REPORT FOR THE FIRST QUARTER  ENDED 31 MARCH 2005</t>
  </si>
  <si>
    <t xml:space="preserve">The Board of Directors of MEASAT Global Berhad ("MEASAT Global" or "Company") hereby announces the following unaudited consolidated results for the first quarter ended 31 March 2005.                                                                                                                       </t>
  </si>
  <si>
    <t>31.3.2005</t>
  </si>
  <si>
    <t>31.3.2004</t>
  </si>
  <si>
    <t>PERIOD</t>
  </si>
  <si>
    <t>QUARTERLY REPORT FOR THE FIRST QUARTER ENDED 31 MARCH 2005</t>
  </si>
  <si>
    <t>Period ended 31/3/2005</t>
  </si>
  <si>
    <t>Balance as at 1 January 2005</t>
  </si>
  <si>
    <t>Period Ended</t>
  </si>
  <si>
    <t>-Net profit for the period</t>
  </si>
  <si>
    <t>Balance as at 31 March 2005</t>
  </si>
  <si>
    <t>Net profit for the period</t>
  </si>
  <si>
    <t>Increase/(decrease) in trade and other payables</t>
  </si>
  <si>
    <t>Net (decrease)/increase in cash and cash equivalents</t>
  </si>
  <si>
    <t>Decrease in long term trade receivable</t>
  </si>
  <si>
    <t>Increase in trade and other receivables</t>
  </si>
  <si>
    <t>Net profit</t>
  </si>
  <si>
    <t>- Write down of fixed assets</t>
  </si>
  <si>
    <t>The unaudited condensed consolidated income statement should be read in conjunction with the Group's audited financial statements for the year ended 31 December 2004.</t>
  </si>
  <si>
    <t>The unaudited condensed consolidated balance sheet should be read in conjunction with the Group's audited financial statements for the year ended 31 December 2004.</t>
  </si>
  <si>
    <t>The unaudited condensed consolidated statement of changes in equity should be read in conjunction with the Group's audited financial statements for the year ended 31 December 2004.</t>
  </si>
  <si>
    <t>The unaudited condensed consolidated cash flow statement should be read in conjunction with the Group's audited financial statements for the year ended 31 December 2004.</t>
  </si>
  <si>
    <t>Net proceeds from drawdown of borrowings</t>
  </si>
  <si>
    <t>Period ended 31/3/2004</t>
  </si>
  <si>
    <t>Balance as at 31 March 2004</t>
  </si>
  <si>
    <t>Deferred Tax Liability</t>
  </si>
</sst>
</file>

<file path=xl/styles.xml><?xml version="1.0" encoding="utf-8"?>
<styleSheet xmlns="http://schemas.openxmlformats.org/spreadsheetml/2006/main">
  <numFmts count="4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;\(#,##0\)"/>
    <numFmt numFmtId="185" formatCode="_(* #,##0_);_(* \(#,##0\);_(* &quot;-&quot;??_);_(@_)"/>
    <numFmt numFmtId="186" formatCode="_(* #,##0.0_);_(* \(#,##0.0\);_(* &quot;-&quot;??_);_(@_)"/>
    <numFmt numFmtId="187" formatCode="_(* #,##0.000_);_(* \(#,##0.000\);_(* &quot;-&quot;??_);_(@_)"/>
    <numFmt numFmtId="188" formatCode="_-* #,##0.0_-;\-* #,##0.0_-;_-* &quot;-&quot;??_-;_-@_-"/>
    <numFmt numFmtId="189" formatCode="_-* #,##0_-;\-* #,##0_-;_-* &quot;-&quot;??_-;_-@_-"/>
    <numFmt numFmtId="190" formatCode="#,##0_ ;\-#,##0\ 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_);\(#,##0.0\)"/>
    <numFmt numFmtId="197" formatCode="_-* #,##0.000_-;\-* #,##0.000_-;_-* &quot;-&quot;??_-;_-@_-"/>
    <numFmt numFmtId="198" formatCode="0.00000000"/>
    <numFmt numFmtId="199" formatCode="_(* #,##0.0000_);_(* \(#,##0.0000\);_(* &quot;-&quot;??_);_(@_)"/>
    <numFmt numFmtId="200" formatCode="_(* #,##0.00000_);_(* \(#,##0.00000\);_(* &quot;-&quot;??_);_(@_)"/>
    <numFmt numFmtId="201" formatCode="[$-809]dd\ mmmm\ yyyy"/>
  </numFmts>
  <fonts count="16">
    <font>
      <sz val="11"/>
      <name val="Times New Roman"/>
      <family val="0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8.25"/>
      <color indexed="12"/>
      <name val="Times New Roman"/>
      <family val="0"/>
    </font>
    <font>
      <u val="single"/>
      <sz val="8.25"/>
      <color indexed="36"/>
      <name val="Times New Roman"/>
      <family val="0"/>
    </font>
    <font>
      <b/>
      <u val="double"/>
      <sz val="11"/>
      <name val="Times New Roman"/>
      <family val="1"/>
    </font>
    <font>
      <b/>
      <u val="single"/>
      <sz val="11"/>
      <name val="Times New Roman"/>
      <family val="1"/>
    </font>
    <font>
      <u val="double"/>
      <sz val="11"/>
      <name val="Times New Roman"/>
      <family val="1"/>
    </font>
    <font>
      <b/>
      <sz val="11"/>
      <color indexed="9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Continuous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5" fontId="4" fillId="0" borderId="0" xfId="15" applyNumberFormat="1" applyFont="1" applyBorder="1" applyAlignment="1">
      <alignment horizontal="center"/>
    </xf>
    <xf numFmtId="185" fontId="0" fillId="0" borderId="0" xfId="15" applyNumberFormat="1" applyFont="1" applyBorder="1" applyAlignment="1">
      <alignment/>
    </xf>
    <xf numFmtId="185" fontId="4" fillId="0" borderId="0" xfId="15" applyNumberFormat="1" applyFont="1" applyBorder="1" applyAlignment="1">
      <alignment/>
    </xf>
    <xf numFmtId="185" fontId="4" fillId="0" borderId="1" xfId="15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185" fontId="4" fillId="0" borderId="2" xfId="15" applyNumberFormat="1" applyFont="1" applyBorder="1" applyAlignment="1">
      <alignment/>
    </xf>
    <xf numFmtId="185" fontId="4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8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5" fontId="4" fillId="0" borderId="3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5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77" fontId="4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189" fontId="4" fillId="0" borderId="0" xfId="15" applyNumberFormat="1" applyFont="1" applyFill="1" applyBorder="1" applyAlignment="1">
      <alignment horizontal="center"/>
    </xf>
    <xf numFmtId="189" fontId="0" fillId="0" borderId="0" xfId="15" applyNumberFormat="1" applyFont="1" applyBorder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left"/>
    </xf>
    <xf numFmtId="41" fontId="0" fillId="0" borderId="0" xfId="0" applyNumberFormat="1" applyFont="1" applyBorder="1" applyAlignment="1">
      <alignment horizontal="left"/>
    </xf>
    <xf numFmtId="41" fontId="4" fillId="0" borderId="0" xfId="15" applyNumberFormat="1" applyFont="1" applyBorder="1" applyAlignment="1">
      <alignment horizontal="center"/>
    </xf>
    <xf numFmtId="41" fontId="0" fillId="0" borderId="0" xfId="15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41" fontId="4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" xfId="0" applyNumberFormat="1" applyFont="1" applyBorder="1" applyAlignment="1">
      <alignment horizontal="left"/>
    </xf>
    <xf numFmtId="41" fontId="0" fillId="0" borderId="2" xfId="0" applyNumberFormat="1" applyFont="1" applyBorder="1" applyAlignment="1">
      <alignment horizontal="left"/>
    </xf>
    <xf numFmtId="41" fontId="4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85" fontId="0" fillId="0" borderId="0" xfId="15" applyNumberFormat="1" applyFont="1" applyFill="1" applyBorder="1" applyAlignment="1">
      <alignment horizontal="center"/>
    </xf>
    <xf numFmtId="185" fontId="0" fillId="0" borderId="0" xfId="15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37" fontId="0" fillId="0" borderId="0" xfId="15" applyNumberFormat="1" applyFont="1" applyBorder="1" applyAlignment="1">
      <alignment horizontal="right"/>
    </xf>
    <xf numFmtId="185" fontId="4" fillId="0" borderId="0" xfId="15" applyNumberFormat="1" applyFont="1" applyFill="1" applyBorder="1" applyAlignment="1">
      <alignment horizontal="right"/>
    </xf>
    <xf numFmtId="185" fontId="4" fillId="0" borderId="0" xfId="15" applyNumberFormat="1" applyFont="1" applyFill="1" applyBorder="1" applyAlignment="1">
      <alignment horizontal="center"/>
    </xf>
    <xf numFmtId="185" fontId="0" fillId="0" borderId="0" xfId="15" applyNumberFormat="1" applyFont="1" applyBorder="1" applyAlignment="1">
      <alignment horizontal="right"/>
    </xf>
    <xf numFmtId="185" fontId="4" fillId="0" borderId="5" xfId="15" applyNumberFormat="1" applyFont="1" applyBorder="1" applyAlignment="1">
      <alignment vertical="center"/>
    </xf>
    <xf numFmtId="2" fontId="10" fillId="0" borderId="0" xfId="15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189" fontId="0" fillId="0" borderId="0" xfId="15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9" fontId="6" fillId="0" borderId="0" xfId="15" applyNumberFormat="1" applyFont="1" applyBorder="1" applyAlignment="1">
      <alignment horizontal="center"/>
    </xf>
    <xf numFmtId="184" fontId="0" fillId="0" borderId="0" xfId="15" applyNumberFormat="1" applyFont="1" applyAlignment="1">
      <alignment/>
    </xf>
    <xf numFmtId="185" fontId="0" fillId="0" borderId="1" xfId="15" applyNumberFormat="1" applyFont="1" applyBorder="1" applyAlignment="1">
      <alignment/>
    </xf>
    <xf numFmtId="185" fontId="0" fillId="0" borderId="4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43" fontId="3" fillId="0" borderId="0" xfId="15" applyNumberFormat="1" applyFont="1" applyBorder="1" applyAlignment="1" quotePrefix="1">
      <alignment horizontal="right"/>
    </xf>
    <xf numFmtId="185" fontId="3" fillId="0" borderId="0" xfId="15" applyNumberFormat="1" applyFont="1" applyBorder="1" applyAlignment="1">
      <alignment horizontal="right"/>
    </xf>
    <xf numFmtId="185" fontId="0" fillId="0" borderId="3" xfId="15" applyNumberFormat="1" applyFont="1" applyBorder="1" applyAlignment="1">
      <alignment vertical="center"/>
    </xf>
    <xf numFmtId="185" fontId="0" fillId="0" borderId="5" xfId="15" applyNumberFormat="1" applyFont="1" applyBorder="1" applyAlignment="1">
      <alignment vertical="center"/>
    </xf>
    <xf numFmtId="2" fontId="12" fillId="0" borderId="0" xfId="15" applyNumberFormat="1" applyFont="1" applyBorder="1" applyAlignment="1">
      <alignment horizontal="right"/>
    </xf>
    <xf numFmtId="185" fontId="4" fillId="0" borderId="0" xfId="15" applyNumberFormat="1" applyFont="1" applyFill="1" applyBorder="1" applyAlignment="1">
      <alignment/>
    </xf>
    <xf numFmtId="185" fontId="4" fillId="0" borderId="1" xfId="15" applyNumberFormat="1" applyFont="1" applyFill="1" applyBorder="1" applyAlignment="1">
      <alignment horizontal="right"/>
    </xf>
    <xf numFmtId="185" fontId="4" fillId="0" borderId="3" xfId="15" applyNumberFormat="1" applyFont="1" applyFill="1" applyBorder="1" applyAlignment="1">
      <alignment horizontal="right"/>
    </xf>
    <xf numFmtId="185" fontId="4" fillId="0" borderId="3" xfId="15" applyNumberFormat="1" applyFont="1" applyBorder="1" applyAlignment="1">
      <alignment horizontal="right"/>
    </xf>
    <xf numFmtId="185" fontId="4" fillId="0" borderId="5" xfId="15" applyNumberFormat="1" applyFont="1" applyBorder="1" applyAlignment="1">
      <alignment horizontal="right"/>
    </xf>
    <xf numFmtId="37" fontId="4" fillId="0" borderId="0" xfId="15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4" fontId="4" fillId="0" borderId="0" xfId="0" applyNumberFormat="1" applyFont="1" applyFill="1" applyBorder="1" applyAlignment="1">
      <alignment horizontal="center" wrapText="1"/>
    </xf>
    <xf numFmtId="189" fontId="4" fillId="0" borderId="1" xfId="15" applyNumberFormat="1" applyFont="1" applyFill="1" applyBorder="1" applyAlignment="1">
      <alignment horizontal="right"/>
    </xf>
    <xf numFmtId="184" fontId="6" fillId="0" borderId="0" xfId="15" applyNumberFormat="1" applyFont="1" applyBorder="1" applyAlignment="1">
      <alignment horizontal="center"/>
    </xf>
    <xf numFmtId="184" fontId="0" fillId="0" borderId="0" xfId="15" applyNumberFormat="1" applyFont="1" applyFill="1" applyAlignment="1">
      <alignment horizontal="center" vertical="top"/>
    </xf>
    <xf numFmtId="184" fontId="5" fillId="0" borderId="0" xfId="15" applyNumberFormat="1" applyFont="1" applyBorder="1" applyAlignment="1">
      <alignment/>
    </xf>
    <xf numFmtId="184" fontId="4" fillId="0" borderId="0" xfId="15" applyNumberFormat="1" applyFont="1" applyFill="1" applyBorder="1" applyAlignment="1">
      <alignment horizontal="center" wrapText="1"/>
    </xf>
    <xf numFmtId="184" fontId="0" fillId="0" borderId="0" xfId="15" applyNumberFormat="1" applyFont="1" applyFill="1" applyBorder="1" applyAlignment="1">
      <alignment horizontal="center" wrapText="1"/>
    </xf>
    <xf numFmtId="184" fontId="0" fillId="0" borderId="0" xfId="15" applyNumberFormat="1" applyFont="1" applyFill="1" applyBorder="1" applyAlignment="1">
      <alignment horizontal="center"/>
    </xf>
    <xf numFmtId="184" fontId="0" fillId="0" borderId="0" xfId="15" applyNumberFormat="1" applyFont="1" applyAlignment="1">
      <alignment horizontal="center"/>
    </xf>
    <xf numFmtId="184" fontId="0" fillId="0" borderId="0" xfId="15" applyNumberFormat="1" applyFont="1" applyFill="1" applyBorder="1" applyAlignment="1">
      <alignment horizontal="right"/>
    </xf>
    <xf numFmtId="184" fontId="0" fillId="0" borderId="1" xfId="15" applyNumberFormat="1" applyFont="1" applyFill="1" applyBorder="1" applyAlignment="1">
      <alignment horizontal="right"/>
    </xf>
    <xf numFmtId="184" fontId="0" fillId="0" borderId="3" xfId="15" applyNumberFormat="1" applyFont="1" applyFill="1" applyBorder="1" applyAlignment="1">
      <alignment horizontal="right"/>
    </xf>
    <xf numFmtId="184" fontId="0" fillId="0" borderId="3" xfId="15" applyNumberFormat="1" applyFont="1" applyBorder="1" applyAlignment="1">
      <alignment horizontal="right"/>
    </xf>
    <xf numFmtId="184" fontId="0" fillId="0" borderId="0" xfId="15" applyNumberFormat="1" applyFont="1" applyBorder="1" applyAlignment="1">
      <alignment horizontal="right"/>
    </xf>
    <xf numFmtId="184" fontId="0" fillId="0" borderId="5" xfId="15" applyNumberFormat="1" applyFont="1" applyBorder="1" applyAlignment="1">
      <alignment horizontal="right"/>
    </xf>
    <xf numFmtId="184" fontId="0" fillId="0" borderId="0" xfId="15" applyNumberFormat="1" applyFont="1" applyBorder="1" applyAlignment="1">
      <alignment/>
    </xf>
    <xf numFmtId="184" fontId="4" fillId="0" borderId="0" xfId="0" applyNumberFormat="1" applyFont="1" applyFill="1" applyBorder="1" applyAlignment="1">
      <alignment horizontal="center" wrapText="1"/>
    </xf>
    <xf numFmtId="15" fontId="0" fillId="0" borderId="0" xfId="0" applyNumberFormat="1" applyFont="1" applyBorder="1" applyAlignment="1">
      <alignment horizontal="left"/>
    </xf>
    <xf numFmtId="185" fontId="4" fillId="0" borderId="3" xfId="15" applyNumberFormat="1" applyFont="1" applyFill="1" applyBorder="1" applyAlignment="1">
      <alignment/>
    </xf>
    <xf numFmtId="185" fontId="0" fillId="0" borderId="0" xfId="15" applyNumberFormat="1" applyFont="1" applyFill="1" applyBorder="1" applyAlignment="1">
      <alignment/>
    </xf>
    <xf numFmtId="185" fontId="0" fillId="0" borderId="3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/>
    </xf>
    <xf numFmtId="185" fontId="4" fillId="0" borderId="4" xfId="15" applyNumberFormat="1" applyFont="1" applyFill="1" applyBorder="1" applyAlignment="1">
      <alignment/>
    </xf>
    <xf numFmtId="43" fontId="11" fillId="0" borderId="0" xfId="15" applyNumberFormat="1" applyFont="1" applyFill="1" applyBorder="1" applyAlignment="1" quotePrefix="1">
      <alignment horizontal="right"/>
    </xf>
    <xf numFmtId="41" fontId="0" fillId="0" borderId="0" xfId="15" applyNumberFormat="1" applyFont="1" applyFill="1" applyBorder="1" applyAlignment="1">
      <alignment/>
    </xf>
    <xf numFmtId="15" fontId="0" fillId="0" borderId="6" xfId="0" applyNumberFormat="1" applyFont="1" applyBorder="1" applyAlignment="1">
      <alignment horizontal="left"/>
    </xf>
    <xf numFmtId="184" fontId="0" fillId="0" borderId="6" xfId="15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6" xfId="0" applyNumberFormat="1" applyFont="1" applyFill="1" applyBorder="1" applyAlignment="1" quotePrefix="1">
      <alignment horizontal="center"/>
    </xf>
    <xf numFmtId="14" fontId="4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 quotePrefix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justify" wrapText="1"/>
    </xf>
    <xf numFmtId="0" fontId="14" fillId="0" borderId="0" xfId="0" applyFont="1" applyAlignment="1">
      <alignment horizontal="justify" wrapText="1"/>
    </xf>
    <xf numFmtId="185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89" fontId="1" fillId="2" borderId="0" xfId="15" applyNumberFormat="1" applyFont="1" applyFill="1" applyBorder="1" applyAlignment="1">
      <alignment horizontal="center"/>
    </xf>
    <xf numFmtId="189" fontId="6" fillId="0" borderId="0" xfId="15" applyNumberFormat="1" applyFont="1" applyBorder="1" applyAlignment="1">
      <alignment horizontal="center"/>
    </xf>
    <xf numFmtId="189" fontId="6" fillId="0" borderId="0" xfId="15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7"/>
  <sheetViews>
    <sheetView view="pageBreakPreview" zoomScaleSheetLayoutView="100" workbookViewId="0" topLeftCell="A27">
      <selection activeCell="Q32" sqref="Q32"/>
    </sheetView>
  </sheetViews>
  <sheetFormatPr defaultColWidth="9.140625" defaultRowHeight="12" customHeight="1"/>
  <cols>
    <col min="1" max="1" width="2.7109375" style="2" customWidth="1"/>
    <col min="2" max="2" width="15.421875" style="7" customWidth="1"/>
    <col min="3" max="3" width="3.8515625" style="7" customWidth="1"/>
    <col min="4" max="4" width="23.00390625" style="7" customWidth="1"/>
    <col min="5" max="5" width="7.7109375" style="7" customWidth="1"/>
    <col min="6" max="6" width="1.421875" style="7" customWidth="1"/>
    <col min="7" max="7" width="12.00390625" style="9" bestFit="1" customWidth="1"/>
    <col min="8" max="8" width="4.57421875" style="9" customWidth="1"/>
    <col min="9" max="9" width="11.57421875" style="9" bestFit="1" customWidth="1"/>
    <col min="10" max="10" width="5.7109375" style="9" customWidth="1"/>
    <col min="11" max="11" width="0.2890625" style="9" hidden="1" customWidth="1"/>
    <col min="12" max="12" width="2.28125" style="9" hidden="1" customWidth="1"/>
    <col min="13" max="13" width="11.57421875" style="9" bestFit="1" customWidth="1"/>
    <col min="14" max="14" width="5.00390625" style="9" customWidth="1"/>
    <col min="15" max="15" width="11.57421875" style="9" bestFit="1" customWidth="1"/>
    <col min="16" max="16" width="1.57421875" style="9" customWidth="1"/>
    <col min="17" max="16384" width="9.140625" style="9" customWidth="1"/>
  </cols>
  <sheetData>
    <row r="1" spans="1:16" s="8" customFormat="1" ht="15">
      <c r="A1" s="105" t="str">
        <f>'BS'!A1</f>
        <v>MEASAT GLOBAL BERHAD 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s="8" customFormat="1" ht="15">
      <c r="A2" s="152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s="8" customFormat="1" ht="15">
      <c r="A3" s="152" t="s">
        <v>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s="8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8" customFormat="1" ht="15">
      <c r="A5" s="153" t="s">
        <v>81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s="8" customFormat="1" ht="1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s="8" customFormat="1" ht="15">
      <c r="A7" s="154" t="s">
        <v>17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s="8" customFormat="1" ht="10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s="8" customFormat="1" ht="34.5" customHeight="1">
      <c r="A9" s="156" t="s">
        <v>82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7"/>
      <c r="N9" s="157"/>
      <c r="O9" s="157"/>
      <c r="P9" s="157"/>
    </row>
    <row r="10" spans="1:16" s="8" customFormat="1" ht="7.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s="8" customFormat="1" ht="15">
      <c r="A11" s="154" t="s">
        <v>40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</row>
    <row r="12" spans="1:16" s="8" customFormat="1" ht="15">
      <c r="A12" s="10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8" customFormat="1" ht="15.75" thickBot="1">
      <c r="A13" s="5"/>
      <c r="B13" s="6"/>
      <c r="C13" s="6"/>
      <c r="D13" s="6"/>
      <c r="E13" s="6"/>
      <c r="F13" s="6"/>
      <c r="G13" s="150" t="s">
        <v>0</v>
      </c>
      <c r="H13" s="150"/>
      <c r="I13" s="150"/>
      <c r="J13" s="6"/>
      <c r="K13" s="7"/>
      <c r="L13" s="6"/>
      <c r="M13" s="150" t="s">
        <v>1</v>
      </c>
      <c r="N13" s="151"/>
      <c r="O13" s="151"/>
      <c r="P13" s="6"/>
    </row>
    <row r="14" spans="7:15" ht="17.25" customHeight="1">
      <c r="G14" s="11" t="s">
        <v>2</v>
      </c>
      <c r="H14" s="10"/>
      <c r="I14" s="13" t="str">
        <f>G14</f>
        <v>QUARTER</v>
      </c>
      <c r="J14" s="10"/>
      <c r="K14" s="12"/>
      <c r="L14" s="13"/>
      <c r="M14" s="11" t="s">
        <v>85</v>
      </c>
      <c r="O14" s="13" t="str">
        <f>M14</f>
        <v>PERIOD</v>
      </c>
    </row>
    <row r="15" spans="7:15" ht="17.25" customHeight="1">
      <c r="G15" s="11" t="s">
        <v>70</v>
      </c>
      <c r="H15" s="10"/>
      <c r="I15" s="13" t="str">
        <f>G15</f>
        <v>ENDED</v>
      </c>
      <c r="J15" s="10"/>
      <c r="K15" s="12"/>
      <c r="L15" s="13"/>
      <c r="M15" s="11" t="s">
        <v>70</v>
      </c>
      <c r="O15" s="13" t="str">
        <f>M15</f>
        <v>ENDED</v>
      </c>
    </row>
    <row r="16" spans="7:15" ht="17.25" customHeight="1" thickBot="1">
      <c r="G16" s="137" t="s">
        <v>83</v>
      </c>
      <c r="H16" s="10"/>
      <c r="I16" s="138" t="s">
        <v>84</v>
      </c>
      <c r="J16" s="10"/>
      <c r="K16" s="12"/>
      <c r="L16" s="13"/>
      <c r="M16" s="136" t="str">
        <f>G16</f>
        <v>31.3.2005</v>
      </c>
      <c r="N16" s="10"/>
      <c r="O16" s="139" t="str">
        <f>I16</f>
        <v>31.3.2004</v>
      </c>
    </row>
    <row r="17" spans="5:15" ht="15">
      <c r="E17" s="3" t="s">
        <v>30</v>
      </c>
      <c r="G17" s="3" t="s">
        <v>3</v>
      </c>
      <c r="H17" s="2"/>
      <c r="I17" s="2" t="s">
        <v>3</v>
      </c>
      <c r="J17" s="2"/>
      <c r="K17" s="2"/>
      <c r="L17" s="2"/>
      <c r="M17" s="14" t="s">
        <v>3</v>
      </c>
      <c r="O17" s="1" t="s">
        <v>3</v>
      </c>
    </row>
    <row r="18" spans="5:13" ht="15">
      <c r="E18" s="15"/>
      <c r="G18" s="2"/>
      <c r="H18" s="2"/>
      <c r="J18" s="2"/>
      <c r="K18" s="2"/>
      <c r="L18" s="2"/>
      <c r="M18" s="2"/>
    </row>
    <row r="19" spans="1:15" ht="15">
      <c r="A19" s="7"/>
      <c r="B19" s="7" t="s">
        <v>26</v>
      </c>
      <c r="E19" s="2">
        <v>8</v>
      </c>
      <c r="G19" s="16">
        <f>M19</f>
        <v>31916</v>
      </c>
      <c r="H19" s="17"/>
      <c r="I19" s="17">
        <f>O19</f>
        <v>32140</v>
      </c>
      <c r="J19" s="17"/>
      <c r="K19" s="17"/>
      <c r="L19" s="17"/>
      <c r="M19" s="16">
        <v>31916</v>
      </c>
      <c r="O19" s="17">
        <v>32140</v>
      </c>
    </row>
    <row r="20" spans="1:15" ht="15">
      <c r="A20" s="7"/>
      <c r="E20" s="2"/>
      <c r="G20" s="18"/>
      <c r="H20" s="17"/>
      <c r="I20" s="17"/>
      <c r="J20" s="17"/>
      <c r="K20" s="17"/>
      <c r="L20" s="17"/>
      <c r="M20" s="18"/>
      <c r="O20" s="17"/>
    </row>
    <row r="21" spans="1:15" ht="15">
      <c r="A21" s="7"/>
      <c r="E21" s="2"/>
      <c r="G21" s="18"/>
      <c r="H21" s="17"/>
      <c r="I21" s="17"/>
      <c r="J21" s="17"/>
      <c r="K21" s="17"/>
      <c r="L21" s="17"/>
      <c r="M21" s="18"/>
      <c r="O21" s="17"/>
    </row>
    <row r="22" spans="1:15" ht="15">
      <c r="A22" s="7"/>
      <c r="B22" s="7" t="s">
        <v>50</v>
      </c>
      <c r="E22" s="2"/>
      <c r="G22" s="129">
        <f>M22</f>
        <v>-16151</v>
      </c>
      <c r="H22" s="17"/>
      <c r="I22" s="17">
        <f>O22</f>
        <v>-18825</v>
      </c>
      <c r="J22" s="17"/>
      <c r="K22" s="17"/>
      <c r="L22" s="17"/>
      <c r="M22" s="79">
        <v>-16151</v>
      </c>
      <c r="O22" s="17">
        <v>-18825</v>
      </c>
    </row>
    <row r="23" spans="1:15" ht="15">
      <c r="A23" s="7"/>
      <c r="E23" s="2"/>
      <c r="G23" s="18"/>
      <c r="H23" s="17"/>
      <c r="I23" s="17"/>
      <c r="J23" s="17"/>
      <c r="K23" s="17"/>
      <c r="L23" s="17"/>
      <c r="M23" s="18"/>
      <c r="O23" s="17"/>
    </row>
    <row r="24" spans="1:15" ht="15">
      <c r="A24" s="7"/>
      <c r="E24" s="2"/>
      <c r="G24" s="19"/>
      <c r="H24" s="17"/>
      <c r="I24" s="90"/>
      <c r="J24" s="17"/>
      <c r="K24" s="17"/>
      <c r="L24" s="17"/>
      <c r="M24" s="19"/>
      <c r="O24" s="90"/>
    </row>
    <row r="25" spans="1:15" ht="15">
      <c r="A25" s="7"/>
      <c r="B25" s="7" t="s">
        <v>51</v>
      </c>
      <c r="E25" s="2"/>
      <c r="G25" s="18">
        <f>SUM(G18:G23)</f>
        <v>15765</v>
      </c>
      <c r="H25" s="17"/>
      <c r="I25" s="17">
        <f>SUM(I19:I23)</f>
        <v>13315</v>
      </c>
      <c r="J25" s="17"/>
      <c r="K25" s="17"/>
      <c r="L25" s="17"/>
      <c r="M25" s="18">
        <f>SUM(M18:M23)</f>
        <v>15765</v>
      </c>
      <c r="O25" s="17">
        <f>SUM(O17:O23)</f>
        <v>13315</v>
      </c>
    </row>
    <row r="26" spans="1:15" ht="15">
      <c r="A26" s="7"/>
      <c r="E26" s="2"/>
      <c r="G26" s="18"/>
      <c r="H26" s="17"/>
      <c r="I26" s="17"/>
      <c r="J26" s="17"/>
      <c r="K26" s="17"/>
      <c r="L26" s="17"/>
      <c r="M26" s="18"/>
      <c r="O26" s="17"/>
    </row>
    <row r="27" spans="1:15" ht="15">
      <c r="A27" s="7"/>
      <c r="B27" s="7" t="s">
        <v>16</v>
      </c>
      <c r="E27" s="2"/>
      <c r="G27" s="18">
        <f>M27</f>
        <v>521</v>
      </c>
      <c r="H27" s="17"/>
      <c r="I27" s="17">
        <f>O27</f>
        <v>360</v>
      </c>
      <c r="J27" s="17"/>
      <c r="K27" s="17"/>
      <c r="L27" s="17"/>
      <c r="M27" s="16">
        <v>521</v>
      </c>
      <c r="O27" s="17">
        <v>360</v>
      </c>
    </row>
    <row r="28" spans="1:15" ht="15">
      <c r="A28" s="7"/>
      <c r="E28" s="2"/>
      <c r="G28" s="18"/>
      <c r="H28" s="17"/>
      <c r="I28" s="17"/>
      <c r="J28" s="17"/>
      <c r="K28" s="17"/>
      <c r="L28" s="17"/>
      <c r="M28" s="18"/>
      <c r="O28" s="17"/>
    </row>
    <row r="29" spans="1:15" ht="15">
      <c r="A29" s="7"/>
      <c r="B29" s="7" t="s">
        <v>52</v>
      </c>
      <c r="E29" s="2"/>
      <c r="G29" s="18">
        <f>M29</f>
        <v>-9109</v>
      </c>
      <c r="H29" s="17"/>
      <c r="I29" s="17">
        <f>O29</f>
        <v>-7759</v>
      </c>
      <c r="J29" s="17"/>
      <c r="K29" s="17"/>
      <c r="L29" s="17"/>
      <c r="M29" s="16">
        <v>-9109</v>
      </c>
      <c r="O29" s="17">
        <v>-7759</v>
      </c>
    </row>
    <row r="30" spans="1:15" ht="15">
      <c r="A30" s="7"/>
      <c r="E30" s="2"/>
      <c r="G30" s="18"/>
      <c r="H30" s="17"/>
      <c r="I30" s="17"/>
      <c r="J30" s="17"/>
      <c r="K30" s="17"/>
      <c r="L30" s="17"/>
      <c r="M30" s="18"/>
      <c r="O30" s="17"/>
    </row>
    <row r="31" spans="1:15" ht="15">
      <c r="A31" s="7"/>
      <c r="E31" s="2"/>
      <c r="G31" s="19"/>
      <c r="H31" s="17"/>
      <c r="I31" s="90"/>
      <c r="J31" s="17"/>
      <c r="K31" s="17"/>
      <c r="L31" s="17"/>
      <c r="M31" s="19"/>
      <c r="O31" s="90"/>
    </row>
    <row r="32" spans="1:15" ht="15">
      <c r="A32" s="7"/>
      <c r="B32" s="7" t="s">
        <v>63</v>
      </c>
      <c r="C32" s="20"/>
      <c r="E32" s="2">
        <v>8</v>
      </c>
      <c r="G32" s="18">
        <f>SUM(G24:G30)</f>
        <v>7177</v>
      </c>
      <c r="H32" s="17"/>
      <c r="I32" s="17">
        <f>SUM(I24:I30)</f>
        <v>5916</v>
      </c>
      <c r="J32" s="17"/>
      <c r="K32" s="17"/>
      <c r="L32" s="17"/>
      <c r="M32" s="18">
        <f>SUM(M24:M30)</f>
        <v>7177</v>
      </c>
      <c r="O32" s="17">
        <f>SUM(O24:O30)</f>
        <v>5916</v>
      </c>
    </row>
    <row r="33" spans="1:15" ht="15">
      <c r="A33" s="7"/>
      <c r="E33" s="2"/>
      <c r="G33" s="18"/>
      <c r="H33" s="17"/>
      <c r="I33" s="17"/>
      <c r="J33" s="17"/>
      <c r="K33" s="17"/>
      <c r="L33" s="17"/>
      <c r="M33" s="18"/>
      <c r="O33" s="17"/>
    </row>
    <row r="34" spans="1:15" ht="15">
      <c r="A34" s="7"/>
      <c r="B34" s="7" t="s">
        <v>78</v>
      </c>
      <c r="E34" s="2"/>
      <c r="G34" s="18">
        <f>M34</f>
        <v>-3831</v>
      </c>
      <c r="H34" s="17"/>
      <c r="I34" s="17">
        <f>O34</f>
        <v>-3016</v>
      </c>
      <c r="J34" s="17"/>
      <c r="K34" s="17"/>
      <c r="L34" s="17"/>
      <c r="M34" s="16">
        <v>-3831</v>
      </c>
      <c r="O34" s="17">
        <v>-3016</v>
      </c>
    </row>
    <row r="35" spans="1:15" ht="15">
      <c r="A35" s="7"/>
      <c r="E35" s="2"/>
      <c r="G35" s="18"/>
      <c r="H35" s="17"/>
      <c r="I35" s="17"/>
      <c r="J35" s="17"/>
      <c r="K35" s="17"/>
      <c r="L35" s="17"/>
      <c r="M35" s="18"/>
      <c r="O35" s="17"/>
    </row>
    <row r="36" spans="1:15" ht="15">
      <c r="A36" s="7"/>
      <c r="E36" s="2"/>
      <c r="G36" s="19"/>
      <c r="H36" s="17"/>
      <c r="I36" s="90"/>
      <c r="J36" s="17"/>
      <c r="K36" s="17"/>
      <c r="L36" s="17"/>
      <c r="M36" s="19"/>
      <c r="O36" s="90"/>
    </row>
    <row r="37" spans="1:15" ht="15">
      <c r="A37" s="7"/>
      <c r="B37" s="7" t="s">
        <v>79</v>
      </c>
      <c r="E37" s="2"/>
      <c r="G37" s="18">
        <f>SUM(G31:G35)</f>
        <v>3346</v>
      </c>
      <c r="H37" s="17"/>
      <c r="I37" s="17">
        <f>SUM(I31:I35)</f>
        <v>2900</v>
      </c>
      <c r="J37" s="17"/>
      <c r="K37" s="17"/>
      <c r="L37" s="17"/>
      <c r="M37" s="18">
        <f>SUM(M31:M35)</f>
        <v>3346</v>
      </c>
      <c r="O37" s="17">
        <f>SUM(O31:O35)</f>
        <v>2900</v>
      </c>
    </row>
    <row r="38" spans="1:15" ht="15">
      <c r="A38" s="7"/>
      <c r="E38" s="2"/>
      <c r="G38" s="18"/>
      <c r="H38" s="17"/>
      <c r="I38" s="17"/>
      <c r="J38" s="17"/>
      <c r="K38" s="17"/>
      <c r="L38" s="17"/>
      <c r="M38" s="18"/>
      <c r="O38" s="17"/>
    </row>
    <row r="39" spans="1:15" ht="15">
      <c r="A39" s="7"/>
      <c r="B39" s="7" t="s">
        <v>9</v>
      </c>
      <c r="E39" s="2">
        <v>17</v>
      </c>
      <c r="G39" s="130">
        <f>M39</f>
        <v>-59</v>
      </c>
      <c r="H39" s="17"/>
      <c r="I39" s="91">
        <f>O39</f>
        <v>-1019</v>
      </c>
      <c r="J39" s="17"/>
      <c r="K39" s="17"/>
      <c r="L39" s="17"/>
      <c r="M39" s="79">
        <v>-59</v>
      </c>
      <c r="O39" s="17">
        <v>-1019</v>
      </c>
    </row>
    <row r="40" spans="1:15" ht="15">
      <c r="A40" s="7"/>
      <c r="E40" s="2"/>
      <c r="G40" s="18"/>
      <c r="H40" s="17"/>
      <c r="I40" s="17"/>
      <c r="J40" s="17"/>
      <c r="K40" s="17"/>
      <c r="L40" s="17"/>
      <c r="M40" s="19"/>
      <c r="O40" s="90"/>
    </row>
    <row r="41" spans="1:15" ht="15">
      <c r="A41" s="7"/>
      <c r="B41" s="7" t="s">
        <v>97</v>
      </c>
      <c r="E41" s="2"/>
      <c r="G41" s="129">
        <f>SUM(G36:G39)</f>
        <v>3287</v>
      </c>
      <c r="H41" s="17"/>
      <c r="I41" s="17">
        <f>SUM(I36:I39)</f>
        <v>1881</v>
      </c>
      <c r="J41" s="17"/>
      <c r="K41" s="17"/>
      <c r="L41" s="17"/>
      <c r="M41" s="129">
        <f>SUM(M36:M39)</f>
        <v>3287</v>
      </c>
      <c r="O41" s="17">
        <f>SUM(O36:O39)</f>
        <v>1881</v>
      </c>
    </row>
    <row r="42" spans="1:15" ht="15.75" thickBot="1">
      <c r="A42" s="7"/>
      <c r="E42" s="2"/>
      <c r="G42" s="21"/>
      <c r="H42" s="17"/>
      <c r="I42" s="92"/>
      <c r="J42" s="17"/>
      <c r="K42" s="17"/>
      <c r="L42" s="17"/>
      <c r="M42" s="21"/>
      <c r="O42" s="92"/>
    </row>
    <row r="43" spans="1:15" ht="15.75" thickTop="1">
      <c r="A43" s="7"/>
      <c r="G43" s="18"/>
      <c r="H43" s="17"/>
      <c r="I43" s="18"/>
      <c r="J43" s="17"/>
      <c r="K43" s="17"/>
      <c r="L43" s="17"/>
      <c r="M43" s="18"/>
      <c r="O43" s="17"/>
    </row>
    <row r="44" spans="1:15" ht="15">
      <c r="A44" s="7"/>
      <c r="B44" s="7" t="s">
        <v>74</v>
      </c>
      <c r="E44" s="2">
        <v>25</v>
      </c>
      <c r="G44" s="18"/>
      <c r="H44" s="17"/>
      <c r="I44" s="17"/>
      <c r="J44" s="17"/>
      <c r="K44" s="17"/>
      <c r="L44" s="17"/>
      <c r="M44" s="18"/>
      <c r="O44" s="17"/>
    </row>
    <row r="45" spans="1:15" ht="15">
      <c r="A45" s="7"/>
      <c r="C45" s="20"/>
      <c r="E45" s="15"/>
      <c r="G45" s="18"/>
      <c r="H45" s="17"/>
      <c r="I45" s="17"/>
      <c r="J45" s="17"/>
      <c r="K45" s="17"/>
      <c r="L45" s="17"/>
      <c r="M45" s="18"/>
      <c r="O45" s="17"/>
    </row>
    <row r="46" spans="1:15" ht="15">
      <c r="A46" s="7"/>
      <c r="C46" s="20" t="s">
        <v>53</v>
      </c>
      <c r="E46" s="15"/>
      <c r="G46" s="131">
        <f>G41/389933*100</f>
        <v>0.8429653299412976</v>
      </c>
      <c r="H46" s="17"/>
      <c r="I46" s="93">
        <f>I41/389933*100</f>
        <v>0.48239056453288126</v>
      </c>
      <c r="J46" s="17"/>
      <c r="K46" s="17"/>
      <c r="L46" s="17"/>
      <c r="M46" s="131">
        <f>M41/389933*100</f>
        <v>0.8429653299412976</v>
      </c>
      <c r="O46" s="93">
        <f>O41/389933*100</f>
        <v>0.48239056453288126</v>
      </c>
    </row>
    <row r="47" spans="1:15" ht="15">
      <c r="A47" s="7"/>
      <c r="G47" s="18"/>
      <c r="H47" s="17"/>
      <c r="I47" s="17"/>
      <c r="J47" s="17"/>
      <c r="K47" s="17"/>
      <c r="L47" s="17"/>
      <c r="M47" s="18"/>
      <c r="O47" s="17"/>
    </row>
    <row r="48" spans="1:15" ht="15">
      <c r="A48" s="7"/>
      <c r="C48" s="20"/>
      <c r="G48" s="84"/>
      <c r="H48" s="74"/>
      <c r="I48" s="94"/>
      <c r="J48" s="17"/>
      <c r="K48" s="17"/>
      <c r="L48" s="17"/>
      <c r="M48" s="84"/>
      <c r="O48" s="94"/>
    </row>
    <row r="49" spans="1:15" ht="15">
      <c r="A49" s="7"/>
      <c r="G49" s="18"/>
      <c r="H49" s="17"/>
      <c r="I49" s="18"/>
      <c r="J49" s="17"/>
      <c r="K49" s="17"/>
      <c r="L49" s="17"/>
      <c r="M49" s="18"/>
      <c r="O49" s="18"/>
    </row>
    <row r="50" spans="1:15" ht="15">
      <c r="A50" s="7"/>
      <c r="G50" s="18"/>
      <c r="H50" s="17"/>
      <c r="I50" s="18"/>
      <c r="J50" s="17"/>
      <c r="K50" s="17"/>
      <c r="L50" s="17"/>
      <c r="M50" s="18"/>
      <c r="O50" s="18"/>
    </row>
    <row r="51" spans="1:15" ht="15">
      <c r="A51" s="7"/>
      <c r="C51" s="9"/>
      <c r="G51" s="18"/>
      <c r="H51" s="17"/>
      <c r="I51" s="18"/>
      <c r="J51" s="17"/>
      <c r="K51" s="17"/>
      <c r="L51" s="17"/>
      <c r="M51" s="18"/>
      <c r="O51" s="18"/>
    </row>
    <row r="52" spans="1:15" ht="15">
      <c r="A52" s="23"/>
      <c r="B52" s="2"/>
      <c r="G52" s="24"/>
      <c r="H52" s="24"/>
      <c r="I52" s="25"/>
      <c r="J52" s="24"/>
      <c r="K52" s="24"/>
      <c r="L52" s="24"/>
      <c r="M52" s="24"/>
      <c r="O52" s="25"/>
    </row>
    <row r="53" spans="1:15" ht="30.75" customHeight="1">
      <c r="A53" s="23"/>
      <c r="B53" s="148" t="s">
        <v>99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</row>
    <row r="54" spans="8:15" ht="15">
      <c r="H54" s="17"/>
      <c r="I54" s="18"/>
      <c r="J54" s="17"/>
      <c r="K54" s="17"/>
      <c r="L54" s="17"/>
      <c r="M54" s="17"/>
      <c r="O54" s="18"/>
    </row>
    <row r="55" spans="7:15" ht="15">
      <c r="G55" s="17"/>
      <c r="H55" s="17"/>
      <c r="I55" s="18"/>
      <c r="J55" s="17"/>
      <c r="K55" s="17"/>
      <c r="L55" s="17"/>
      <c r="M55" s="17"/>
      <c r="O55" s="18"/>
    </row>
    <row r="56" spans="7:15" ht="15">
      <c r="G56" s="17"/>
      <c r="H56" s="17"/>
      <c r="I56" s="18"/>
      <c r="J56" s="17"/>
      <c r="K56" s="17"/>
      <c r="L56" s="17"/>
      <c r="M56" s="17"/>
      <c r="O56" s="18"/>
    </row>
    <row r="57" spans="7:15" ht="12" customHeight="1">
      <c r="G57" s="17"/>
      <c r="H57" s="17"/>
      <c r="I57" s="18"/>
      <c r="J57" s="17"/>
      <c r="K57" s="17"/>
      <c r="L57" s="17"/>
      <c r="M57" s="17"/>
      <c r="O57" s="18"/>
    </row>
    <row r="58" spans="7:15" ht="12" customHeight="1">
      <c r="G58" s="17"/>
      <c r="H58" s="17"/>
      <c r="I58" s="18"/>
      <c r="J58" s="17"/>
      <c r="K58" s="17"/>
      <c r="L58" s="17"/>
      <c r="M58" s="17"/>
      <c r="O58" s="18"/>
    </row>
    <row r="59" spans="7:15" ht="12" customHeight="1">
      <c r="G59" s="17"/>
      <c r="H59" s="17"/>
      <c r="I59" s="18"/>
      <c r="J59" s="17"/>
      <c r="K59" s="17"/>
      <c r="L59" s="17"/>
      <c r="M59" s="17"/>
      <c r="O59" s="18"/>
    </row>
    <row r="60" spans="7:15" ht="12" customHeight="1">
      <c r="G60" s="17"/>
      <c r="H60" s="17"/>
      <c r="I60" s="18"/>
      <c r="J60" s="17"/>
      <c r="K60" s="17"/>
      <c r="L60" s="17"/>
      <c r="M60" s="17"/>
      <c r="O60" s="18"/>
    </row>
    <row r="61" spans="7:15" ht="12" customHeight="1">
      <c r="G61" s="17"/>
      <c r="H61" s="17"/>
      <c r="I61" s="18"/>
      <c r="J61" s="17"/>
      <c r="K61" s="17"/>
      <c r="L61" s="17"/>
      <c r="M61" s="17"/>
      <c r="O61" s="18"/>
    </row>
    <row r="62" spans="7:15" ht="12" customHeight="1">
      <c r="G62" s="17"/>
      <c r="H62" s="17"/>
      <c r="I62" s="18"/>
      <c r="J62" s="17"/>
      <c r="K62" s="17"/>
      <c r="L62" s="17"/>
      <c r="M62" s="17"/>
      <c r="O62" s="18"/>
    </row>
    <row r="63" spans="7:15" ht="12" customHeight="1">
      <c r="G63" s="17"/>
      <c r="H63" s="17"/>
      <c r="I63" s="18"/>
      <c r="J63" s="17"/>
      <c r="K63" s="17"/>
      <c r="L63" s="17"/>
      <c r="M63" s="17"/>
      <c r="O63" s="18"/>
    </row>
    <row r="64" spans="7:15" ht="12" customHeight="1">
      <c r="G64" s="17"/>
      <c r="H64" s="17"/>
      <c r="I64" s="18"/>
      <c r="J64" s="17"/>
      <c r="K64" s="17"/>
      <c r="L64" s="17"/>
      <c r="M64" s="17"/>
      <c r="O64" s="18"/>
    </row>
    <row r="65" spans="9:15" ht="12" customHeight="1">
      <c r="I65" s="49"/>
      <c r="O65" s="49"/>
    </row>
    <row r="66" spans="9:15" ht="12" customHeight="1">
      <c r="I66" s="49"/>
      <c r="O66" s="49"/>
    </row>
    <row r="67" spans="9:15" ht="12" customHeight="1">
      <c r="I67" s="49"/>
      <c r="O67" s="49"/>
    </row>
    <row r="68" spans="9:15" ht="12" customHeight="1">
      <c r="I68" s="49"/>
      <c r="O68" s="49"/>
    </row>
    <row r="69" spans="9:15" ht="12" customHeight="1">
      <c r="I69" s="49"/>
      <c r="O69" s="49"/>
    </row>
    <row r="70" spans="9:15" ht="12" customHeight="1">
      <c r="I70" s="49"/>
      <c r="O70" s="49"/>
    </row>
    <row r="71" spans="9:15" ht="12" customHeight="1">
      <c r="I71" s="49"/>
      <c r="O71" s="49"/>
    </row>
    <row r="72" spans="9:15" ht="12" customHeight="1">
      <c r="I72" s="49"/>
      <c r="O72" s="49"/>
    </row>
    <row r="73" spans="9:15" ht="12" customHeight="1">
      <c r="I73" s="49"/>
      <c r="O73" s="49"/>
    </row>
    <row r="74" spans="9:15" ht="12" customHeight="1">
      <c r="I74" s="49"/>
      <c r="O74" s="49"/>
    </row>
    <row r="75" spans="9:15" ht="12" customHeight="1">
      <c r="I75" s="49"/>
      <c r="O75" s="49"/>
    </row>
    <row r="76" spans="9:15" ht="12" customHeight="1">
      <c r="I76" s="49"/>
      <c r="O76" s="49"/>
    </row>
    <row r="77" spans="9:15" ht="12" customHeight="1">
      <c r="I77" s="49"/>
      <c r="O77" s="49"/>
    </row>
    <row r="78" spans="9:15" ht="12" customHeight="1">
      <c r="I78" s="49"/>
      <c r="O78" s="49"/>
    </row>
    <row r="79" spans="9:15" ht="12" customHeight="1">
      <c r="I79" s="49"/>
      <c r="O79" s="49"/>
    </row>
    <row r="80" spans="9:15" ht="12" customHeight="1">
      <c r="I80" s="49"/>
      <c r="O80" s="49"/>
    </row>
    <row r="81" spans="9:15" ht="12" customHeight="1">
      <c r="I81" s="49"/>
      <c r="O81" s="49"/>
    </row>
    <row r="82" spans="9:15" ht="12" customHeight="1">
      <c r="I82" s="49"/>
      <c r="O82" s="49"/>
    </row>
    <row r="83" spans="9:15" ht="12" customHeight="1">
      <c r="I83" s="49"/>
      <c r="O83" s="49"/>
    </row>
    <row r="84" spans="9:15" ht="12" customHeight="1">
      <c r="I84" s="49"/>
      <c r="O84" s="49"/>
    </row>
    <row r="85" spans="9:15" ht="12" customHeight="1">
      <c r="I85" s="49"/>
      <c r="O85" s="49"/>
    </row>
    <row r="86" spans="9:15" ht="12" customHeight="1">
      <c r="I86" s="49"/>
      <c r="O86" s="49"/>
    </row>
    <row r="87" spans="9:15" ht="12" customHeight="1">
      <c r="I87" s="49"/>
      <c r="O87" s="49"/>
    </row>
    <row r="88" spans="9:15" ht="12" customHeight="1">
      <c r="I88" s="49"/>
      <c r="O88" s="49"/>
    </row>
    <row r="89" spans="9:15" ht="12" customHeight="1">
      <c r="I89" s="49"/>
      <c r="O89" s="49"/>
    </row>
    <row r="90" spans="9:15" ht="12" customHeight="1">
      <c r="I90" s="49"/>
      <c r="O90" s="49"/>
    </row>
    <row r="91" spans="9:15" ht="12" customHeight="1">
      <c r="I91" s="49"/>
      <c r="O91" s="49"/>
    </row>
    <row r="92" spans="9:15" ht="12" customHeight="1">
      <c r="I92" s="49"/>
      <c r="O92" s="49"/>
    </row>
    <row r="93" spans="9:15" ht="12" customHeight="1">
      <c r="I93" s="49"/>
      <c r="O93" s="49"/>
    </row>
    <row r="94" spans="9:15" ht="12" customHeight="1">
      <c r="I94" s="49"/>
      <c r="O94" s="49"/>
    </row>
    <row r="95" spans="9:15" ht="12" customHeight="1">
      <c r="I95" s="49"/>
      <c r="O95" s="49"/>
    </row>
    <row r="96" spans="9:15" ht="12" customHeight="1">
      <c r="I96" s="49"/>
      <c r="O96" s="49"/>
    </row>
    <row r="97" spans="9:15" ht="12" customHeight="1">
      <c r="I97" s="49"/>
      <c r="O97" s="49"/>
    </row>
    <row r="98" spans="9:15" ht="12" customHeight="1">
      <c r="I98" s="49"/>
      <c r="O98" s="49"/>
    </row>
    <row r="99" spans="9:15" ht="12" customHeight="1">
      <c r="I99" s="49"/>
      <c r="O99" s="49"/>
    </row>
    <row r="100" spans="9:15" ht="12" customHeight="1">
      <c r="I100" s="49"/>
      <c r="O100" s="49"/>
    </row>
    <row r="101" spans="9:15" ht="12" customHeight="1">
      <c r="I101" s="49"/>
      <c r="O101" s="49"/>
    </row>
    <row r="102" spans="9:15" ht="12" customHeight="1">
      <c r="I102" s="49"/>
      <c r="O102" s="49"/>
    </row>
    <row r="103" spans="9:15" ht="12" customHeight="1">
      <c r="I103" s="49"/>
      <c r="O103" s="49"/>
    </row>
    <row r="104" spans="9:15" ht="12" customHeight="1">
      <c r="I104" s="49"/>
      <c r="O104" s="49"/>
    </row>
    <row r="105" spans="9:15" ht="12" customHeight="1">
      <c r="I105" s="49"/>
      <c r="O105" s="49"/>
    </row>
    <row r="106" spans="9:15" ht="12" customHeight="1">
      <c r="I106" s="49"/>
      <c r="O106" s="49"/>
    </row>
    <row r="107" spans="9:15" ht="12" customHeight="1">
      <c r="I107" s="49"/>
      <c r="O107" s="49"/>
    </row>
    <row r="108" spans="9:15" ht="12" customHeight="1">
      <c r="I108" s="49"/>
      <c r="O108" s="49"/>
    </row>
    <row r="109" spans="9:15" ht="12" customHeight="1">
      <c r="I109" s="49"/>
      <c r="O109" s="49"/>
    </row>
    <row r="110" spans="9:15" ht="12" customHeight="1">
      <c r="I110" s="49"/>
      <c r="O110" s="49"/>
    </row>
    <row r="111" spans="9:15" ht="12" customHeight="1">
      <c r="I111" s="49"/>
      <c r="O111" s="49"/>
    </row>
    <row r="112" spans="9:15" ht="12" customHeight="1">
      <c r="I112" s="49"/>
      <c r="O112" s="49"/>
    </row>
    <row r="113" spans="9:15" ht="12" customHeight="1">
      <c r="I113" s="49"/>
      <c r="O113" s="49"/>
    </row>
    <row r="114" spans="9:15" ht="12" customHeight="1">
      <c r="I114" s="49"/>
      <c r="O114" s="49"/>
    </row>
    <row r="115" spans="9:15" ht="12" customHeight="1">
      <c r="I115" s="49"/>
      <c r="O115" s="49"/>
    </row>
    <row r="116" spans="9:15" ht="12" customHeight="1">
      <c r="I116" s="49"/>
      <c r="O116" s="49"/>
    </row>
    <row r="117" spans="9:15" ht="12" customHeight="1">
      <c r="I117" s="49"/>
      <c r="O117" s="49"/>
    </row>
    <row r="118" spans="9:15" ht="12" customHeight="1">
      <c r="I118" s="49"/>
      <c r="O118" s="49"/>
    </row>
    <row r="119" spans="9:15" ht="12" customHeight="1">
      <c r="I119" s="49"/>
      <c r="O119" s="49"/>
    </row>
    <row r="120" spans="9:15" ht="12" customHeight="1">
      <c r="I120" s="49"/>
      <c r="O120" s="49"/>
    </row>
    <row r="121" spans="9:15" ht="12" customHeight="1">
      <c r="I121" s="49"/>
      <c r="O121" s="49"/>
    </row>
    <row r="122" spans="9:15" ht="12" customHeight="1">
      <c r="I122" s="49"/>
      <c r="O122" s="49"/>
    </row>
    <row r="123" spans="9:15" ht="12" customHeight="1">
      <c r="I123" s="49"/>
      <c r="O123" s="49"/>
    </row>
    <row r="124" spans="9:15" ht="12" customHeight="1">
      <c r="I124" s="49"/>
      <c r="O124" s="49"/>
    </row>
    <row r="125" spans="9:15" ht="12" customHeight="1">
      <c r="I125" s="49"/>
      <c r="O125" s="49"/>
    </row>
    <row r="126" spans="9:15" ht="12" customHeight="1">
      <c r="I126" s="49"/>
      <c r="O126" s="49"/>
    </row>
    <row r="127" spans="9:15" ht="12" customHeight="1">
      <c r="I127" s="49"/>
      <c r="O127" s="49"/>
    </row>
    <row r="128" spans="9:15" ht="12" customHeight="1">
      <c r="I128" s="49"/>
      <c r="O128" s="49"/>
    </row>
    <row r="129" spans="9:15" ht="12" customHeight="1">
      <c r="I129" s="49"/>
      <c r="O129" s="49"/>
    </row>
    <row r="130" spans="9:15" ht="12" customHeight="1">
      <c r="I130" s="49"/>
      <c r="O130" s="49"/>
    </row>
    <row r="131" spans="9:15" ht="12" customHeight="1">
      <c r="I131" s="49"/>
      <c r="O131" s="49"/>
    </row>
    <row r="132" spans="9:15" ht="12" customHeight="1">
      <c r="I132" s="49"/>
      <c r="O132" s="49"/>
    </row>
    <row r="133" spans="9:15" ht="12" customHeight="1">
      <c r="I133" s="49"/>
      <c r="O133" s="49"/>
    </row>
    <row r="134" spans="9:15" ht="12" customHeight="1">
      <c r="I134" s="49"/>
      <c r="O134" s="49"/>
    </row>
    <row r="135" spans="9:15" ht="12" customHeight="1">
      <c r="I135" s="49"/>
      <c r="O135" s="49"/>
    </row>
    <row r="136" spans="9:15" ht="12" customHeight="1">
      <c r="I136" s="49"/>
      <c r="O136" s="49"/>
    </row>
    <row r="137" spans="9:15" ht="12" customHeight="1">
      <c r="I137" s="49"/>
      <c r="O137" s="49"/>
    </row>
    <row r="138" spans="9:15" ht="12" customHeight="1">
      <c r="I138" s="49"/>
      <c r="O138" s="49"/>
    </row>
    <row r="139" spans="9:15" ht="12" customHeight="1">
      <c r="I139" s="49"/>
      <c r="O139" s="49"/>
    </row>
    <row r="140" spans="9:15" ht="12" customHeight="1">
      <c r="I140" s="49"/>
      <c r="O140" s="49"/>
    </row>
    <row r="141" spans="9:15" ht="12" customHeight="1">
      <c r="I141" s="49"/>
      <c r="O141" s="49"/>
    </row>
    <row r="142" spans="9:15" ht="12" customHeight="1">
      <c r="I142" s="49"/>
      <c r="O142" s="49"/>
    </row>
    <row r="143" spans="9:15" ht="12" customHeight="1">
      <c r="I143" s="49"/>
      <c r="O143" s="49"/>
    </row>
    <row r="144" spans="9:15" ht="12" customHeight="1">
      <c r="I144" s="49"/>
      <c r="O144" s="49"/>
    </row>
    <row r="145" spans="9:15" ht="12" customHeight="1">
      <c r="I145" s="49"/>
      <c r="O145" s="49"/>
    </row>
    <row r="146" spans="9:15" ht="12" customHeight="1">
      <c r="I146" s="49"/>
      <c r="O146" s="49"/>
    </row>
    <row r="147" spans="9:15" ht="12" customHeight="1">
      <c r="I147" s="49"/>
      <c r="O147" s="49"/>
    </row>
    <row r="148" spans="9:15" ht="12" customHeight="1">
      <c r="I148" s="49"/>
      <c r="O148" s="49"/>
    </row>
    <row r="149" spans="9:15" ht="12" customHeight="1">
      <c r="I149" s="49"/>
      <c r="O149" s="49"/>
    </row>
    <row r="150" spans="9:15" ht="12" customHeight="1">
      <c r="I150" s="49"/>
      <c r="O150" s="49"/>
    </row>
    <row r="151" spans="9:15" ht="12" customHeight="1">
      <c r="I151" s="49"/>
      <c r="O151" s="49"/>
    </row>
    <row r="152" spans="9:15" ht="12" customHeight="1">
      <c r="I152" s="49"/>
      <c r="O152" s="49"/>
    </row>
    <row r="153" spans="9:15" ht="12" customHeight="1">
      <c r="I153" s="49"/>
      <c r="O153" s="49"/>
    </row>
    <row r="154" spans="9:15" ht="12" customHeight="1">
      <c r="I154" s="49"/>
      <c r="O154" s="49"/>
    </row>
    <row r="155" spans="9:15" ht="12" customHeight="1">
      <c r="I155" s="49"/>
      <c r="O155" s="49"/>
    </row>
    <row r="156" spans="9:15" ht="12" customHeight="1">
      <c r="I156" s="49"/>
      <c r="O156" s="49"/>
    </row>
    <row r="157" spans="9:15" ht="12" customHeight="1">
      <c r="I157" s="49"/>
      <c r="O157" s="49"/>
    </row>
    <row r="158" spans="9:15" ht="12" customHeight="1">
      <c r="I158" s="49"/>
      <c r="O158" s="49"/>
    </row>
    <row r="159" spans="9:15" ht="12" customHeight="1">
      <c r="I159" s="49"/>
      <c r="O159" s="49"/>
    </row>
    <row r="160" spans="9:15" ht="12" customHeight="1">
      <c r="I160" s="49"/>
      <c r="O160" s="49"/>
    </row>
    <row r="161" spans="9:15" ht="12" customHeight="1">
      <c r="I161" s="49"/>
      <c r="O161" s="49"/>
    </row>
    <row r="162" spans="9:15" ht="12" customHeight="1">
      <c r="I162" s="49"/>
      <c r="O162" s="49"/>
    </row>
    <row r="163" spans="9:15" ht="12" customHeight="1">
      <c r="I163" s="49"/>
      <c r="O163" s="49"/>
    </row>
    <row r="164" spans="9:15" ht="12" customHeight="1">
      <c r="I164" s="49"/>
      <c r="O164" s="49"/>
    </row>
    <row r="165" spans="9:15" ht="12" customHeight="1">
      <c r="I165" s="49"/>
      <c r="O165" s="49"/>
    </row>
    <row r="166" spans="9:15" ht="12" customHeight="1">
      <c r="I166" s="49"/>
      <c r="O166" s="49"/>
    </row>
    <row r="167" spans="9:15" ht="12" customHeight="1">
      <c r="I167" s="49"/>
      <c r="O167" s="49"/>
    </row>
    <row r="168" spans="9:15" ht="12" customHeight="1">
      <c r="I168" s="49"/>
      <c r="O168" s="49"/>
    </row>
    <row r="169" spans="9:15" ht="12" customHeight="1">
      <c r="I169" s="49"/>
      <c r="O169" s="49"/>
    </row>
    <row r="170" spans="9:15" ht="12" customHeight="1">
      <c r="I170" s="49"/>
      <c r="O170" s="49"/>
    </row>
    <row r="171" spans="9:15" ht="12" customHeight="1">
      <c r="I171" s="49"/>
      <c r="O171" s="49"/>
    </row>
    <row r="172" spans="9:15" ht="12" customHeight="1">
      <c r="I172" s="49"/>
      <c r="O172" s="49"/>
    </row>
    <row r="173" spans="9:15" ht="12" customHeight="1">
      <c r="I173" s="49"/>
      <c r="O173" s="49"/>
    </row>
    <row r="174" spans="9:15" ht="12" customHeight="1">
      <c r="I174" s="49"/>
      <c r="O174" s="49"/>
    </row>
    <row r="175" spans="9:15" ht="12" customHeight="1">
      <c r="I175" s="49"/>
      <c r="O175" s="49"/>
    </row>
    <row r="176" spans="9:15" ht="12" customHeight="1">
      <c r="I176" s="49"/>
      <c r="O176" s="49"/>
    </row>
    <row r="177" spans="9:15" ht="12" customHeight="1">
      <c r="I177" s="49"/>
      <c r="O177" s="49"/>
    </row>
    <row r="178" spans="9:15" ht="12" customHeight="1">
      <c r="I178" s="49"/>
      <c r="O178" s="49"/>
    </row>
    <row r="179" spans="9:15" ht="12" customHeight="1">
      <c r="I179" s="49"/>
      <c r="O179" s="49"/>
    </row>
    <row r="180" spans="9:15" ht="12" customHeight="1">
      <c r="I180" s="49"/>
      <c r="O180" s="49"/>
    </row>
    <row r="181" spans="9:15" ht="12" customHeight="1">
      <c r="I181" s="49"/>
      <c r="O181" s="49"/>
    </row>
    <row r="182" spans="9:15" ht="12" customHeight="1">
      <c r="I182" s="49"/>
      <c r="O182" s="49"/>
    </row>
    <row r="183" spans="9:15" ht="12" customHeight="1">
      <c r="I183" s="49"/>
      <c r="O183" s="49"/>
    </row>
    <row r="184" spans="9:15" ht="12" customHeight="1">
      <c r="I184" s="49"/>
      <c r="O184" s="49"/>
    </row>
    <row r="185" spans="9:15" ht="12" customHeight="1">
      <c r="I185" s="49"/>
      <c r="O185" s="49"/>
    </row>
    <row r="186" spans="9:15" ht="12" customHeight="1">
      <c r="I186" s="49"/>
      <c r="O186" s="49"/>
    </row>
    <row r="187" spans="9:15" ht="12" customHeight="1">
      <c r="I187" s="49"/>
      <c r="O187" s="49"/>
    </row>
    <row r="188" spans="9:15" ht="12" customHeight="1">
      <c r="I188" s="49"/>
      <c r="O188" s="49"/>
    </row>
    <row r="189" spans="9:15" ht="12" customHeight="1">
      <c r="I189" s="49"/>
      <c r="O189" s="49"/>
    </row>
    <row r="190" spans="9:15" ht="12" customHeight="1">
      <c r="I190" s="49"/>
      <c r="O190" s="49"/>
    </row>
    <row r="191" spans="9:15" ht="12" customHeight="1">
      <c r="I191" s="49"/>
      <c r="O191" s="49"/>
    </row>
    <row r="192" spans="9:15" ht="12" customHeight="1">
      <c r="I192" s="49"/>
      <c r="O192" s="49"/>
    </row>
    <row r="193" spans="9:15" ht="12" customHeight="1">
      <c r="I193" s="49"/>
      <c r="O193" s="49"/>
    </row>
    <row r="194" spans="9:15" ht="12" customHeight="1">
      <c r="I194" s="49"/>
      <c r="O194" s="49"/>
    </row>
    <row r="195" spans="9:15" ht="12" customHeight="1">
      <c r="I195" s="49"/>
      <c r="O195" s="49"/>
    </row>
    <row r="196" spans="9:15" ht="12" customHeight="1">
      <c r="I196" s="49"/>
      <c r="O196" s="49"/>
    </row>
    <row r="197" spans="9:15" ht="12" customHeight="1">
      <c r="I197" s="49"/>
      <c r="O197" s="49"/>
    </row>
    <row r="198" spans="9:15" ht="12" customHeight="1">
      <c r="I198" s="49"/>
      <c r="O198" s="49"/>
    </row>
    <row r="199" spans="9:15" ht="12" customHeight="1">
      <c r="I199" s="49"/>
      <c r="O199" s="49"/>
    </row>
    <row r="200" spans="9:15" ht="12" customHeight="1">
      <c r="I200" s="49"/>
      <c r="O200" s="49"/>
    </row>
    <row r="201" spans="9:15" ht="12" customHeight="1">
      <c r="I201" s="49"/>
      <c r="O201" s="49"/>
    </row>
    <row r="202" spans="9:15" ht="12" customHeight="1">
      <c r="I202" s="49"/>
      <c r="O202" s="49"/>
    </row>
    <row r="203" spans="9:15" ht="12" customHeight="1">
      <c r="I203" s="49"/>
      <c r="O203" s="49"/>
    </row>
    <row r="204" spans="9:15" ht="12" customHeight="1">
      <c r="I204" s="49"/>
      <c r="O204" s="49"/>
    </row>
    <row r="205" spans="9:15" ht="12" customHeight="1">
      <c r="I205" s="49"/>
      <c r="O205" s="49"/>
    </row>
    <row r="206" spans="9:15" ht="12" customHeight="1">
      <c r="I206" s="49"/>
      <c r="O206" s="49"/>
    </row>
    <row r="207" spans="9:15" ht="12" customHeight="1">
      <c r="I207" s="49"/>
      <c r="O207" s="49"/>
    </row>
    <row r="208" spans="9:15" ht="12" customHeight="1">
      <c r="I208" s="49"/>
      <c r="O208" s="49"/>
    </row>
    <row r="209" spans="9:15" ht="12" customHeight="1">
      <c r="I209" s="49"/>
      <c r="O209" s="49"/>
    </row>
    <row r="210" spans="9:15" ht="12" customHeight="1">
      <c r="I210" s="49"/>
      <c r="O210" s="49"/>
    </row>
    <row r="211" spans="9:15" ht="12" customHeight="1">
      <c r="I211" s="49"/>
      <c r="O211" s="49"/>
    </row>
    <row r="212" spans="9:15" ht="12" customHeight="1">
      <c r="I212" s="49"/>
      <c r="O212" s="49"/>
    </row>
    <row r="213" spans="9:15" ht="12" customHeight="1">
      <c r="I213" s="49"/>
      <c r="O213" s="49"/>
    </row>
    <row r="214" spans="9:15" ht="12" customHeight="1">
      <c r="I214" s="49"/>
      <c r="O214" s="49"/>
    </row>
    <row r="215" spans="9:15" ht="12" customHeight="1">
      <c r="I215" s="49"/>
      <c r="O215" s="49"/>
    </row>
    <row r="216" spans="9:15" ht="12" customHeight="1">
      <c r="I216" s="49"/>
      <c r="O216" s="49"/>
    </row>
    <row r="217" spans="9:15" ht="12" customHeight="1">
      <c r="I217" s="49"/>
      <c r="O217" s="49"/>
    </row>
    <row r="218" spans="9:15" ht="12" customHeight="1">
      <c r="I218" s="49"/>
      <c r="O218" s="49"/>
    </row>
    <row r="219" spans="9:15" ht="12" customHeight="1">
      <c r="I219" s="49"/>
      <c r="O219" s="49"/>
    </row>
    <row r="220" spans="9:15" ht="12" customHeight="1">
      <c r="I220" s="49"/>
      <c r="O220" s="49"/>
    </row>
    <row r="221" spans="9:15" ht="12" customHeight="1">
      <c r="I221" s="49"/>
      <c r="O221" s="49"/>
    </row>
    <row r="222" spans="9:15" ht="12" customHeight="1">
      <c r="I222" s="49"/>
      <c r="O222" s="49"/>
    </row>
    <row r="223" spans="9:15" ht="12" customHeight="1">
      <c r="I223" s="49"/>
      <c r="O223" s="49"/>
    </row>
    <row r="224" spans="9:15" ht="12" customHeight="1">
      <c r="I224" s="49"/>
      <c r="O224" s="49"/>
    </row>
    <row r="225" spans="9:15" ht="12" customHeight="1">
      <c r="I225" s="49"/>
      <c r="O225" s="49"/>
    </row>
    <row r="226" spans="9:15" ht="12" customHeight="1">
      <c r="I226" s="49"/>
      <c r="O226" s="49"/>
    </row>
    <row r="227" spans="9:15" ht="12" customHeight="1">
      <c r="I227" s="49"/>
      <c r="O227" s="49"/>
    </row>
    <row r="228" spans="9:15" ht="12" customHeight="1">
      <c r="I228" s="49"/>
      <c r="O228" s="49"/>
    </row>
    <row r="229" spans="9:15" ht="12" customHeight="1">
      <c r="I229" s="49"/>
      <c r="O229" s="49"/>
    </row>
    <row r="230" spans="9:15" ht="12" customHeight="1">
      <c r="I230" s="49"/>
      <c r="O230" s="49"/>
    </row>
    <row r="231" spans="9:15" ht="12" customHeight="1">
      <c r="I231" s="49"/>
      <c r="O231" s="49"/>
    </row>
    <row r="232" spans="9:15" ht="12" customHeight="1">
      <c r="I232" s="49"/>
      <c r="O232" s="49"/>
    </row>
    <row r="233" spans="9:15" ht="12" customHeight="1">
      <c r="I233" s="49"/>
      <c r="O233" s="49"/>
    </row>
    <row r="234" spans="9:15" ht="12" customHeight="1">
      <c r="I234" s="49"/>
      <c r="O234" s="49"/>
    </row>
    <row r="235" spans="9:15" ht="12" customHeight="1">
      <c r="I235" s="49"/>
      <c r="O235" s="49"/>
    </row>
    <row r="236" spans="9:15" ht="12" customHeight="1">
      <c r="I236" s="49"/>
      <c r="O236" s="49"/>
    </row>
    <row r="237" spans="9:15" ht="12" customHeight="1">
      <c r="I237" s="49"/>
      <c r="O237" s="49"/>
    </row>
    <row r="238" spans="9:15" ht="12" customHeight="1">
      <c r="I238" s="49"/>
      <c r="O238" s="49"/>
    </row>
    <row r="239" spans="9:15" ht="12" customHeight="1">
      <c r="I239" s="49"/>
      <c r="O239" s="49"/>
    </row>
    <row r="240" spans="9:15" ht="12" customHeight="1">
      <c r="I240" s="49"/>
      <c r="O240" s="49"/>
    </row>
    <row r="241" spans="9:15" ht="12" customHeight="1">
      <c r="I241" s="49"/>
      <c r="O241" s="49"/>
    </row>
    <row r="242" spans="9:15" ht="12" customHeight="1">
      <c r="I242" s="49"/>
      <c r="O242" s="49"/>
    </row>
    <row r="243" spans="9:15" ht="12" customHeight="1">
      <c r="I243" s="49"/>
      <c r="O243" s="49"/>
    </row>
    <row r="244" spans="9:15" ht="12" customHeight="1">
      <c r="I244" s="49"/>
      <c r="O244" s="49"/>
    </row>
    <row r="245" spans="9:15" ht="12" customHeight="1">
      <c r="I245" s="49"/>
      <c r="O245" s="49"/>
    </row>
    <row r="246" spans="9:15" ht="12" customHeight="1">
      <c r="I246" s="49"/>
      <c r="O246" s="49"/>
    </row>
    <row r="247" spans="9:15" ht="12" customHeight="1">
      <c r="I247" s="49"/>
      <c r="O247" s="49"/>
    </row>
    <row r="248" spans="9:15" ht="12" customHeight="1">
      <c r="I248" s="49"/>
      <c r="O248" s="49"/>
    </row>
    <row r="249" spans="9:15" ht="12" customHeight="1">
      <c r="I249" s="49"/>
      <c r="O249" s="49"/>
    </row>
    <row r="250" spans="9:15" ht="12" customHeight="1">
      <c r="I250" s="49"/>
      <c r="O250" s="49"/>
    </row>
    <row r="251" spans="9:15" ht="12" customHeight="1">
      <c r="I251" s="49"/>
      <c r="O251" s="49"/>
    </row>
    <row r="252" spans="9:15" ht="12" customHeight="1">
      <c r="I252" s="49"/>
      <c r="O252" s="49"/>
    </row>
    <row r="253" spans="9:15" ht="12" customHeight="1">
      <c r="I253" s="49"/>
      <c r="O253" s="49"/>
    </row>
    <row r="254" spans="9:15" ht="12" customHeight="1">
      <c r="I254" s="49"/>
      <c r="O254" s="49"/>
    </row>
    <row r="255" spans="9:15" ht="12" customHeight="1">
      <c r="I255" s="49"/>
      <c r="O255" s="49"/>
    </row>
    <row r="256" spans="9:15" ht="12" customHeight="1">
      <c r="I256" s="49"/>
      <c r="O256" s="49"/>
    </row>
    <row r="257" spans="9:15" ht="12" customHeight="1">
      <c r="I257" s="49"/>
      <c r="O257" s="49"/>
    </row>
    <row r="258" spans="9:15" ht="12" customHeight="1">
      <c r="I258" s="49"/>
      <c r="O258" s="49"/>
    </row>
    <row r="259" spans="9:15" ht="12" customHeight="1">
      <c r="I259" s="49"/>
      <c r="O259" s="49"/>
    </row>
    <row r="260" spans="9:15" ht="12" customHeight="1">
      <c r="I260" s="49"/>
      <c r="O260" s="49"/>
    </row>
    <row r="261" spans="9:15" ht="12" customHeight="1">
      <c r="I261" s="49"/>
      <c r="O261" s="49"/>
    </row>
    <row r="262" spans="9:15" ht="12" customHeight="1">
      <c r="I262" s="49"/>
      <c r="O262" s="49"/>
    </row>
    <row r="263" spans="9:15" ht="12" customHeight="1">
      <c r="I263" s="49"/>
      <c r="O263" s="49"/>
    </row>
    <row r="264" spans="9:15" ht="12" customHeight="1">
      <c r="I264" s="49"/>
      <c r="O264" s="49"/>
    </row>
    <row r="265" spans="9:15" ht="12" customHeight="1">
      <c r="I265" s="49"/>
      <c r="O265" s="49"/>
    </row>
    <row r="266" spans="9:15" ht="12" customHeight="1">
      <c r="I266" s="49"/>
      <c r="O266" s="49"/>
    </row>
    <row r="267" spans="9:15" ht="12" customHeight="1">
      <c r="I267" s="49"/>
      <c r="O267" s="49"/>
    </row>
    <row r="268" spans="9:15" ht="12" customHeight="1">
      <c r="I268" s="49"/>
      <c r="O268" s="49"/>
    </row>
    <row r="269" spans="9:15" ht="12" customHeight="1">
      <c r="I269" s="49"/>
      <c r="O269" s="49"/>
    </row>
    <row r="270" spans="9:15" ht="12" customHeight="1">
      <c r="I270" s="49"/>
      <c r="O270" s="49"/>
    </row>
    <row r="271" spans="9:15" ht="12" customHeight="1">
      <c r="I271" s="49"/>
      <c r="O271" s="49"/>
    </row>
    <row r="272" spans="9:15" ht="12" customHeight="1">
      <c r="I272" s="49"/>
      <c r="O272" s="49"/>
    </row>
    <row r="273" spans="9:15" ht="12" customHeight="1">
      <c r="I273" s="49"/>
      <c r="O273" s="49"/>
    </row>
    <row r="274" spans="9:15" ht="12" customHeight="1">
      <c r="I274" s="49"/>
      <c r="O274" s="49"/>
    </row>
    <row r="275" spans="9:15" ht="12" customHeight="1">
      <c r="I275" s="49"/>
      <c r="O275" s="49"/>
    </row>
    <row r="276" spans="9:15" ht="12" customHeight="1">
      <c r="I276" s="49"/>
      <c r="O276" s="49"/>
    </row>
    <row r="277" spans="9:15" ht="12" customHeight="1">
      <c r="I277" s="49"/>
      <c r="O277" s="49"/>
    </row>
    <row r="278" spans="9:15" ht="12" customHeight="1">
      <c r="I278" s="49"/>
      <c r="O278" s="49"/>
    </row>
    <row r="279" spans="9:15" ht="12" customHeight="1">
      <c r="I279" s="49"/>
      <c r="O279" s="49"/>
    </row>
    <row r="280" spans="9:15" ht="12" customHeight="1">
      <c r="I280" s="49"/>
      <c r="O280" s="49"/>
    </row>
    <row r="281" spans="9:15" ht="12" customHeight="1">
      <c r="I281" s="49"/>
      <c r="O281" s="49"/>
    </row>
    <row r="282" spans="9:15" ht="12" customHeight="1">
      <c r="I282" s="49"/>
      <c r="O282" s="49"/>
    </row>
    <row r="283" spans="9:15" ht="12" customHeight="1">
      <c r="I283" s="49"/>
      <c r="O283" s="49"/>
    </row>
    <row r="284" spans="9:15" ht="12" customHeight="1">
      <c r="I284" s="49"/>
      <c r="O284" s="49"/>
    </row>
    <row r="285" spans="9:15" ht="12" customHeight="1">
      <c r="I285" s="49"/>
      <c r="O285" s="49"/>
    </row>
    <row r="286" spans="9:15" ht="12" customHeight="1">
      <c r="I286" s="49"/>
      <c r="O286" s="49"/>
    </row>
    <row r="287" spans="9:15" ht="12" customHeight="1">
      <c r="I287" s="49"/>
      <c r="O287" s="49"/>
    </row>
    <row r="288" spans="9:15" ht="12" customHeight="1">
      <c r="I288" s="49"/>
      <c r="O288" s="49"/>
    </row>
    <row r="289" spans="9:15" ht="12" customHeight="1">
      <c r="I289" s="49"/>
      <c r="O289" s="49"/>
    </row>
    <row r="290" spans="9:15" ht="12" customHeight="1">
      <c r="I290" s="49"/>
      <c r="O290" s="49"/>
    </row>
    <row r="291" spans="9:15" ht="12" customHeight="1">
      <c r="I291" s="49"/>
      <c r="O291" s="49"/>
    </row>
    <row r="292" spans="9:15" ht="12" customHeight="1">
      <c r="I292" s="49"/>
      <c r="O292" s="49"/>
    </row>
    <row r="293" spans="9:15" ht="12" customHeight="1">
      <c r="I293" s="49"/>
      <c r="O293" s="49"/>
    </row>
    <row r="294" spans="9:15" ht="12" customHeight="1">
      <c r="I294" s="49"/>
      <c r="O294" s="49"/>
    </row>
    <row r="295" spans="9:15" ht="12" customHeight="1">
      <c r="I295" s="49"/>
      <c r="O295" s="49"/>
    </row>
    <row r="296" spans="9:15" ht="12" customHeight="1">
      <c r="I296" s="49"/>
      <c r="O296" s="49"/>
    </row>
    <row r="297" spans="9:15" ht="12" customHeight="1">
      <c r="I297" s="49"/>
      <c r="O297" s="49"/>
    </row>
    <row r="298" spans="9:15" ht="12" customHeight="1">
      <c r="I298" s="49"/>
      <c r="O298" s="49"/>
    </row>
    <row r="299" spans="9:15" ht="12" customHeight="1">
      <c r="I299" s="49"/>
      <c r="O299" s="49"/>
    </row>
    <row r="300" spans="9:15" ht="12" customHeight="1">
      <c r="I300" s="49"/>
      <c r="O300" s="49"/>
    </row>
    <row r="301" spans="9:15" ht="12" customHeight="1">
      <c r="I301" s="49"/>
      <c r="O301" s="49"/>
    </row>
    <row r="302" spans="9:15" ht="12" customHeight="1">
      <c r="I302" s="49"/>
      <c r="O302" s="49"/>
    </row>
    <row r="303" spans="9:15" ht="12" customHeight="1">
      <c r="I303" s="49"/>
      <c r="O303" s="49"/>
    </row>
    <row r="304" spans="9:15" ht="12" customHeight="1">
      <c r="I304" s="49"/>
      <c r="O304" s="49"/>
    </row>
    <row r="305" spans="9:15" ht="12" customHeight="1">
      <c r="I305" s="49"/>
      <c r="O305" s="49"/>
    </row>
    <row r="306" spans="9:15" ht="12" customHeight="1">
      <c r="I306" s="49"/>
      <c r="O306" s="49"/>
    </row>
    <row r="307" spans="9:15" ht="12" customHeight="1">
      <c r="I307" s="49"/>
      <c r="O307" s="49"/>
    </row>
    <row r="308" spans="9:15" ht="12" customHeight="1">
      <c r="I308" s="49"/>
      <c r="O308" s="49"/>
    </row>
    <row r="309" spans="9:15" ht="12" customHeight="1">
      <c r="I309" s="49"/>
      <c r="O309" s="49"/>
    </row>
    <row r="310" spans="9:15" ht="12" customHeight="1">
      <c r="I310" s="49"/>
      <c r="O310" s="49"/>
    </row>
    <row r="311" spans="9:15" ht="12" customHeight="1">
      <c r="I311" s="49"/>
      <c r="O311" s="49"/>
    </row>
    <row r="312" spans="9:15" ht="12" customHeight="1">
      <c r="I312" s="49"/>
      <c r="O312" s="49"/>
    </row>
    <row r="313" spans="9:15" ht="12" customHeight="1">
      <c r="I313" s="49"/>
      <c r="O313" s="49"/>
    </row>
    <row r="314" spans="9:15" ht="12" customHeight="1">
      <c r="I314" s="49"/>
      <c r="O314" s="49"/>
    </row>
    <row r="315" spans="9:15" ht="12" customHeight="1">
      <c r="I315" s="49"/>
      <c r="O315" s="49"/>
    </row>
    <row r="316" spans="9:15" ht="12" customHeight="1">
      <c r="I316" s="49"/>
      <c r="O316" s="49"/>
    </row>
    <row r="317" spans="9:15" ht="12" customHeight="1">
      <c r="I317" s="49"/>
      <c r="O317" s="49"/>
    </row>
    <row r="318" spans="9:15" ht="12" customHeight="1">
      <c r="I318" s="49"/>
      <c r="O318" s="49"/>
    </row>
    <row r="319" spans="9:15" ht="12" customHeight="1">
      <c r="I319" s="49"/>
      <c r="O319" s="49"/>
    </row>
    <row r="320" spans="9:15" ht="12" customHeight="1">
      <c r="I320" s="49"/>
      <c r="O320" s="49"/>
    </row>
    <row r="321" spans="9:15" ht="12" customHeight="1">
      <c r="I321" s="49"/>
      <c r="O321" s="49"/>
    </row>
    <row r="322" spans="9:15" ht="12" customHeight="1">
      <c r="I322" s="49"/>
      <c r="O322" s="49"/>
    </row>
    <row r="323" spans="9:15" ht="12" customHeight="1">
      <c r="I323" s="49"/>
      <c r="O323" s="49"/>
    </row>
    <row r="324" spans="9:15" ht="12" customHeight="1">
      <c r="I324" s="49"/>
      <c r="O324" s="49"/>
    </row>
    <row r="325" spans="9:15" ht="12" customHeight="1">
      <c r="I325" s="49"/>
      <c r="O325" s="49"/>
    </row>
    <row r="326" spans="9:15" ht="12" customHeight="1">
      <c r="I326" s="49"/>
      <c r="O326" s="49"/>
    </row>
    <row r="327" spans="9:15" ht="12" customHeight="1">
      <c r="I327" s="49"/>
      <c r="O327" s="49"/>
    </row>
    <row r="328" spans="9:15" ht="12" customHeight="1">
      <c r="I328" s="49"/>
      <c r="O328" s="49"/>
    </row>
    <row r="329" spans="9:15" ht="12" customHeight="1">
      <c r="I329" s="49"/>
      <c r="O329" s="49"/>
    </row>
    <row r="330" spans="9:15" ht="12" customHeight="1">
      <c r="I330" s="49"/>
      <c r="O330" s="49"/>
    </row>
    <row r="331" spans="9:15" ht="12" customHeight="1">
      <c r="I331" s="49"/>
      <c r="O331" s="49"/>
    </row>
    <row r="332" spans="9:15" ht="12" customHeight="1">
      <c r="I332" s="49"/>
      <c r="O332" s="49"/>
    </row>
    <row r="333" spans="9:15" ht="12" customHeight="1">
      <c r="I333" s="49"/>
      <c r="O333" s="49"/>
    </row>
    <row r="334" spans="9:15" ht="12" customHeight="1">
      <c r="I334" s="49"/>
      <c r="O334" s="49"/>
    </row>
    <row r="335" spans="9:15" ht="12" customHeight="1">
      <c r="I335" s="49"/>
      <c r="O335" s="49"/>
    </row>
    <row r="336" spans="9:15" ht="12" customHeight="1">
      <c r="I336" s="49"/>
      <c r="O336" s="49"/>
    </row>
    <row r="337" spans="9:15" ht="12" customHeight="1">
      <c r="I337" s="49"/>
      <c r="O337" s="49"/>
    </row>
    <row r="338" spans="9:15" ht="12" customHeight="1">
      <c r="I338" s="49"/>
      <c r="O338" s="49"/>
    </row>
    <row r="339" spans="9:15" ht="12" customHeight="1">
      <c r="I339" s="49"/>
      <c r="O339" s="49"/>
    </row>
    <row r="340" spans="9:15" ht="12" customHeight="1">
      <c r="I340" s="49"/>
      <c r="O340" s="49"/>
    </row>
    <row r="341" spans="9:15" ht="12" customHeight="1">
      <c r="I341" s="49"/>
      <c r="O341" s="49"/>
    </row>
    <row r="342" spans="9:15" ht="12" customHeight="1">
      <c r="I342" s="49"/>
      <c r="O342" s="49"/>
    </row>
    <row r="343" spans="9:15" ht="12" customHeight="1">
      <c r="I343" s="49"/>
      <c r="O343" s="49"/>
    </row>
    <row r="344" spans="9:15" ht="12" customHeight="1">
      <c r="I344" s="49"/>
      <c r="O344" s="49"/>
    </row>
    <row r="345" spans="9:15" ht="12" customHeight="1">
      <c r="I345" s="49"/>
      <c r="O345" s="49"/>
    </row>
    <row r="346" spans="9:15" ht="12" customHeight="1">
      <c r="I346" s="49"/>
      <c r="O346" s="49"/>
    </row>
    <row r="347" spans="9:15" ht="12" customHeight="1">
      <c r="I347" s="49"/>
      <c r="O347" s="49"/>
    </row>
    <row r="348" spans="9:15" ht="12" customHeight="1">
      <c r="I348" s="49"/>
      <c r="O348" s="49"/>
    </row>
    <row r="349" spans="9:15" ht="12" customHeight="1">
      <c r="I349" s="49"/>
      <c r="O349" s="49"/>
    </row>
    <row r="350" spans="9:15" ht="12" customHeight="1">
      <c r="I350" s="49"/>
      <c r="O350" s="49"/>
    </row>
    <row r="351" spans="9:15" ht="12" customHeight="1">
      <c r="I351" s="49"/>
      <c r="O351" s="49"/>
    </row>
    <row r="352" spans="9:15" ht="12" customHeight="1">
      <c r="I352" s="49"/>
      <c r="O352" s="49"/>
    </row>
    <row r="353" spans="9:15" ht="12" customHeight="1">
      <c r="I353" s="49"/>
      <c r="O353" s="49"/>
    </row>
    <row r="354" spans="9:15" ht="12" customHeight="1">
      <c r="I354" s="49"/>
      <c r="O354" s="49"/>
    </row>
    <row r="355" spans="9:15" ht="12" customHeight="1">
      <c r="I355" s="49"/>
      <c r="O355" s="49"/>
    </row>
    <row r="356" spans="9:15" ht="12" customHeight="1">
      <c r="I356" s="49"/>
      <c r="O356" s="49"/>
    </row>
    <row r="357" spans="9:15" ht="12" customHeight="1">
      <c r="I357" s="49"/>
      <c r="O357" s="49"/>
    </row>
    <row r="358" spans="9:15" ht="12" customHeight="1">
      <c r="I358" s="49"/>
      <c r="O358" s="49"/>
    </row>
    <row r="359" spans="9:15" ht="12" customHeight="1">
      <c r="I359" s="49"/>
      <c r="O359" s="49"/>
    </row>
    <row r="360" spans="9:15" ht="12" customHeight="1">
      <c r="I360" s="49"/>
      <c r="O360" s="49"/>
    </row>
    <row r="361" spans="9:15" ht="12" customHeight="1">
      <c r="I361" s="49"/>
      <c r="O361" s="49"/>
    </row>
    <row r="362" spans="9:15" ht="12" customHeight="1">
      <c r="I362" s="49"/>
      <c r="O362" s="49"/>
    </row>
    <row r="363" spans="9:15" ht="12" customHeight="1">
      <c r="I363" s="49"/>
      <c r="O363" s="49"/>
    </row>
    <row r="364" spans="9:15" ht="12" customHeight="1">
      <c r="I364" s="49"/>
      <c r="O364" s="49"/>
    </row>
    <row r="365" spans="9:15" ht="12" customHeight="1">
      <c r="I365" s="49"/>
      <c r="O365" s="49"/>
    </row>
    <row r="366" spans="9:15" ht="12" customHeight="1">
      <c r="I366" s="49"/>
      <c r="O366" s="49"/>
    </row>
    <row r="367" spans="9:15" ht="12" customHeight="1">
      <c r="I367" s="49"/>
      <c r="O367" s="49"/>
    </row>
    <row r="368" spans="9:15" ht="12" customHeight="1">
      <c r="I368" s="49"/>
      <c r="O368" s="49"/>
    </row>
    <row r="369" spans="9:15" ht="12" customHeight="1">
      <c r="I369" s="49"/>
      <c r="O369" s="49"/>
    </row>
    <row r="370" spans="9:15" ht="12" customHeight="1">
      <c r="I370" s="49"/>
      <c r="O370" s="49"/>
    </row>
    <row r="371" spans="9:15" ht="12" customHeight="1">
      <c r="I371" s="49"/>
      <c r="O371" s="49"/>
    </row>
    <row r="372" spans="9:15" ht="12" customHeight="1">
      <c r="I372" s="49"/>
      <c r="O372" s="49"/>
    </row>
    <row r="373" spans="9:15" ht="12" customHeight="1">
      <c r="I373" s="49"/>
      <c r="O373" s="49"/>
    </row>
    <row r="374" spans="9:15" ht="12" customHeight="1">
      <c r="I374" s="49"/>
      <c r="O374" s="49"/>
    </row>
    <row r="375" spans="9:15" ht="12" customHeight="1">
      <c r="I375" s="49"/>
      <c r="O375" s="49"/>
    </row>
    <row r="376" spans="9:15" ht="12" customHeight="1">
      <c r="I376" s="49"/>
      <c r="O376" s="49"/>
    </row>
    <row r="377" spans="9:15" ht="12" customHeight="1">
      <c r="I377" s="49"/>
      <c r="O377" s="49"/>
    </row>
    <row r="378" spans="9:15" ht="12" customHeight="1">
      <c r="I378" s="49"/>
      <c r="O378" s="49"/>
    </row>
    <row r="379" spans="9:15" ht="12" customHeight="1">
      <c r="I379" s="49"/>
      <c r="O379" s="49"/>
    </row>
    <row r="380" spans="9:15" ht="12" customHeight="1">
      <c r="I380" s="49"/>
      <c r="O380" s="49"/>
    </row>
    <row r="381" spans="9:15" ht="12" customHeight="1">
      <c r="I381" s="49"/>
      <c r="O381" s="49"/>
    </row>
    <row r="382" spans="9:15" ht="12" customHeight="1">
      <c r="I382" s="49"/>
      <c r="O382" s="49"/>
    </row>
    <row r="383" spans="9:15" ht="12" customHeight="1">
      <c r="I383" s="49"/>
      <c r="O383" s="49"/>
    </row>
    <row r="384" spans="9:15" ht="12" customHeight="1">
      <c r="I384" s="49"/>
      <c r="O384" s="49"/>
    </row>
    <row r="385" spans="9:15" ht="12" customHeight="1">
      <c r="I385" s="49"/>
      <c r="O385" s="49"/>
    </row>
    <row r="386" spans="9:15" ht="12" customHeight="1">
      <c r="I386" s="49"/>
      <c r="O386" s="49"/>
    </row>
    <row r="387" spans="9:15" ht="12" customHeight="1">
      <c r="I387" s="49"/>
      <c r="O387" s="49"/>
    </row>
    <row r="388" spans="9:15" ht="12" customHeight="1">
      <c r="I388" s="49"/>
      <c r="O388" s="49"/>
    </row>
    <row r="389" spans="9:15" ht="12" customHeight="1">
      <c r="I389" s="49"/>
      <c r="O389" s="49"/>
    </row>
    <row r="390" spans="9:15" ht="12" customHeight="1">
      <c r="I390" s="49"/>
      <c r="O390" s="49"/>
    </row>
    <row r="391" spans="9:15" ht="12" customHeight="1">
      <c r="I391" s="49"/>
      <c r="O391" s="49"/>
    </row>
    <row r="392" spans="9:15" ht="12" customHeight="1">
      <c r="I392" s="49"/>
      <c r="O392" s="49"/>
    </row>
    <row r="393" spans="9:15" ht="12" customHeight="1">
      <c r="I393" s="49"/>
      <c r="O393" s="49"/>
    </row>
    <row r="394" spans="9:15" ht="12" customHeight="1">
      <c r="I394" s="49"/>
      <c r="O394" s="49"/>
    </row>
    <row r="395" spans="9:15" ht="12" customHeight="1">
      <c r="I395" s="49"/>
      <c r="O395" s="49"/>
    </row>
    <row r="396" spans="9:15" ht="12" customHeight="1">
      <c r="I396" s="49"/>
      <c r="O396" s="49"/>
    </row>
    <row r="397" spans="9:15" ht="12" customHeight="1">
      <c r="I397" s="49"/>
      <c r="O397" s="49"/>
    </row>
    <row r="398" spans="9:15" ht="12" customHeight="1">
      <c r="I398" s="49"/>
      <c r="O398" s="49"/>
    </row>
    <row r="399" spans="9:15" ht="12" customHeight="1">
      <c r="I399" s="49"/>
      <c r="O399" s="49"/>
    </row>
    <row r="400" spans="9:15" ht="12" customHeight="1">
      <c r="I400" s="49"/>
      <c r="O400" s="49"/>
    </row>
    <row r="401" spans="9:15" ht="12" customHeight="1">
      <c r="I401" s="49"/>
      <c r="O401" s="49"/>
    </row>
    <row r="402" spans="9:15" ht="12" customHeight="1">
      <c r="I402" s="49"/>
      <c r="O402" s="49"/>
    </row>
    <row r="403" spans="9:15" ht="12" customHeight="1">
      <c r="I403" s="49"/>
      <c r="O403" s="49"/>
    </row>
    <row r="404" spans="9:15" ht="12" customHeight="1">
      <c r="I404" s="49"/>
      <c r="O404" s="49"/>
    </row>
    <row r="405" spans="9:15" ht="12" customHeight="1">
      <c r="I405" s="49"/>
      <c r="O405" s="49"/>
    </row>
    <row r="406" spans="9:15" ht="12" customHeight="1">
      <c r="I406" s="49"/>
      <c r="O406" s="49"/>
    </row>
    <row r="407" spans="9:15" ht="12" customHeight="1">
      <c r="I407" s="49"/>
      <c r="O407" s="49"/>
    </row>
    <row r="408" spans="9:15" ht="12" customHeight="1">
      <c r="I408" s="49"/>
      <c r="O408" s="49"/>
    </row>
    <row r="409" spans="9:15" ht="12" customHeight="1">
      <c r="I409" s="49"/>
      <c r="O409" s="49"/>
    </row>
    <row r="410" spans="9:15" ht="12" customHeight="1">
      <c r="I410" s="49"/>
      <c r="O410" s="49"/>
    </row>
    <row r="411" spans="9:15" ht="12" customHeight="1">
      <c r="I411" s="49"/>
      <c r="O411" s="49"/>
    </row>
    <row r="412" spans="9:15" ht="12" customHeight="1">
      <c r="I412" s="49"/>
      <c r="O412" s="49"/>
    </row>
    <row r="413" spans="9:15" ht="12" customHeight="1">
      <c r="I413" s="49"/>
      <c r="O413" s="49"/>
    </row>
    <row r="414" spans="9:15" ht="12" customHeight="1">
      <c r="I414" s="49"/>
      <c r="O414" s="49"/>
    </row>
    <row r="415" spans="9:15" ht="12" customHeight="1">
      <c r="I415" s="49"/>
      <c r="O415" s="49"/>
    </row>
    <row r="416" spans="9:15" ht="12" customHeight="1">
      <c r="I416" s="49"/>
      <c r="O416" s="49"/>
    </row>
    <row r="417" spans="9:15" ht="12" customHeight="1">
      <c r="I417" s="49"/>
      <c r="O417" s="49"/>
    </row>
    <row r="418" spans="9:15" ht="12" customHeight="1">
      <c r="I418" s="49"/>
      <c r="O418" s="49"/>
    </row>
    <row r="419" spans="9:15" ht="12" customHeight="1">
      <c r="I419" s="49"/>
      <c r="O419" s="49"/>
    </row>
    <row r="420" spans="9:15" ht="12" customHeight="1">
      <c r="I420" s="49"/>
      <c r="O420" s="49"/>
    </row>
    <row r="421" spans="9:15" ht="12" customHeight="1">
      <c r="I421" s="49"/>
      <c r="O421" s="49"/>
    </row>
    <row r="422" spans="9:15" ht="12" customHeight="1">
      <c r="I422" s="49"/>
      <c r="O422" s="49"/>
    </row>
    <row r="423" spans="9:15" ht="12" customHeight="1">
      <c r="I423" s="49"/>
      <c r="O423" s="49"/>
    </row>
    <row r="424" spans="9:15" ht="12" customHeight="1">
      <c r="I424" s="49"/>
      <c r="O424" s="49"/>
    </row>
    <row r="425" spans="9:15" ht="12" customHeight="1">
      <c r="I425" s="49"/>
      <c r="O425" s="49"/>
    </row>
    <row r="426" spans="9:15" ht="12" customHeight="1">
      <c r="I426" s="49"/>
      <c r="O426" s="49"/>
    </row>
    <row r="427" spans="9:15" ht="12" customHeight="1">
      <c r="I427" s="49"/>
      <c r="O427" s="49"/>
    </row>
    <row r="428" spans="9:15" ht="12" customHeight="1">
      <c r="I428" s="49"/>
      <c r="O428" s="49"/>
    </row>
    <row r="429" spans="9:15" ht="12" customHeight="1">
      <c r="I429" s="49"/>
      <c r="O429" s="49"/>
    </row>
    <row r="430" spans="9:15" ht="12" customHeight="1">
      <c r="I430" s="49"/>
      <c r="O430" s="49"/>
    </row>
    <row r="431" spans="9:15" ht="12" customHeight="1">
      <c r="I431" s="49"/>
      <c r="O431" s="49"/>
    </row>
    <row r="432" spans="9:15" ht="12" customHeight="1">
      <c r="I432" s="49"/>
      <c r="O432" s="49"/>
    </row>
    <row r="433" spans="9:15" ht="12" customHeight="1">
      <c r="I433" s="49"/>
      <c r="O433" s="49"/>
    </row>
    <row r="434" spans="9:15" ht="12" customHeight="1">
      <c r="I434" s="49"/>
      <c r="O434" s="49"/>
    </row>
    <row r="435" spans="9:15" ht="12" customHeight="1">
      <c r="I435" s="49"/>
      <c r="O435" s="49"/>
    </row>
    <row r="436" spans="9:15" ht="12" customHeight="1">
      <c r="I436" s="49"/>
      <c r="O436" s="49"/>
    </row>
    <row r="437" spans="9:15" ht="12" customHeight="1">
      <c r="I437" s="49"/>
      <c r="O437" s="49"/>
    </row>
    <row r="438" spans="9:15" ht="12" customHeight="1">
      <c r="I438" s="49"/>
      <c r="O438" s="49"/>
    </row>
    <row r="439" spans="9:15" ht="12" customHeight="1">
      <c r="I439" s="49"/>
      <c r="O439" s="49"/>
    </row>
    <row r="440" spans="9:15" ht="12" customHeight="1">
      <c r="I440" s="49"/>
      <c r="O440" s="49"/>
    </row>
    <row r="441" spans="9:15" ht="12" customHeight="1">
      <c r="I441" s="49"/>
      <c r="O441" s="49"/>
    </row>
    <row r="442" spans="9:15" ht="12" customHeight="1">
      <c r="I442" s="49"/>
      <c r="O442" s="49"/>
    </row>
    <row r="443" spans="9:15" ht="12" customHeight="1">
      <c r="I443" s="49"/>
      <c r="O443" s="49"/>
    </row>
    <row r="444" spans="9:15" ht="12" customHeight="1">
      <c r="I444" s="49"/>
      <c r="O444" s="49"/>
    </row>
    <row r="445" spans="9:15" ht="12" customHeight="1">
      <c r="I445" s="49"/>
      <c r="O445" s="49"/>
    </row>
    <row r="446" spans="9:15" ht="12" customHeight="1">
      <c r="I446" s="49"/>
      <c r="O446" s="49"/>
    </row>
    <row r="447" spans="9:15" ht="12" customHeight="1">
      <c r="I447" s="49"/>
      <c r="O447" s="49"/>
    </row>
    <row r="448" spans="9:15" ht="12" customHeight="1">
      <c r="I448" s="49"/>
      <c r="O448" s="49"/>
    </row>
    <row r="449" spans="9:15" ht="12" customHeight="1">
      <c r="I449" s="49"/>
      <c r="O449" s="49"/>
    </row>
    <row r="450" spans="9:15" ht="12" customHeight="1">
      <c r="I450" s="49"/>
      <c r="O450" s="49"/>
    </row>
    <row r="451" spans="9:15" ht="12" customHeight="1">
      <c r="I451" s="49"/>
      <c r="O451" s="49"/>
    </row>
    <row r="452" spans="9:15" ht="12" customHeight="1">
      <c r="I452" s="49"/>
      <c r="O452" s="49"/>
    </row>
    <row r="453" spans="9:15" ht="12" customHeight="1">
      <c r="I453" s="49"/>
      <c r="O453" s="49"/>
    </row>
    <row r="454" spans="9:15" ht="12" customHeight="1">
      <c r="I454" s="49"/>
      <c r="O454" s="49"/>
    </row>
    <row r="455" spans="9:15" ht="12" customHeight="1">
      <c r="I455" s="49"/>
      <c r="O455" s="49"/>
    </row>
    <row r="456" spans="9:15" ht="12" customHeight="1">
      <c r="I456" s="49"/>
      <c r="O456" s="49"/>
    </row>
    <row r="457" spans="9:15" ht="12" customHeight="1">
      <c r="I457" s="49"/>
      <c r="O457" s="49"/>
    </row>
    <row r="458" spans="9:15" ht="12" customHeight="1">
      <c r="I458" s="49"/>
      <c r="O458" s="49"/>
    </row>
    <row r="459" spans="9:15" ht="12" customHeight="1">
      <c r="I459" s="49"/>
      <c r="O459" s="49"/>
    </row>
    <row r="460" spans="9:15" ht="12" customHeight="1">
      <c r="I460" s="49"/>
      <c r="O460" s="49"/>
    </row>
    <row r="461" spans="9:15" ht="12" customHeight="1">
      <c r="I461" s="49"/>
      <c r="O461" s="49"/>
    </row>
    <row r="462" spans="9:15" ht="12" customHeight="1">
      <c r="I462" s="49"/>
      <c r="O462" s="49"/>
    </row>
    <row r="463" spans="9:15" ht="12" customHeight="1">
      <c r="I463" s="49"/>
      <c r="O463" s="49"/>
    </row>
    <row r="464" spans="9:15" ht="12" customHeight="1">
      <c r="I464" s="49"/>
      <c r="O464" s="49"/>
    </row>
    <row r="465" spans="9:15" ht="12" customHeight="1">
      <c r="I465" s="49"/>
      <c r="O465" s="49"/>
    </row>
    <row r="466" spans="9:15" ht="12" customHeight="1">
      <c r="I466" s="49"/>
      <c r="O466" s="49"/>
    </row>
    <row r="467" spans="9:15" ht="12" customHeight="1">
      <c r="I467" s="49"/>
      <c r="O467" s="49"/>
    </row>
    <row r="468" spans="9:15" ht="12" customHeight="1">
      <c r="I468" s="49"/>
      <c r="O468" s="49"/>
    </row>
    <row r="469" spans="9:15" ht="12" customHeight="1">
      <c r="I469" s="49"/>
      <c r="O469" s="49"/>
    </row>
    <row r="470" spans="9:15" ht="12" customHeight="1">
      <c r="I470" s="49"/>
      <c r="O470" s="49"/>
    </row>
    <row r="471" spans="9:15" ht="12" customHeight="1">
      <c r="I471" s="49"/>
      <c r="O471" s="49"/>
    </row>
    <row r="472" spans="9:15" ht="12" customHeight="1">
      <c r="I472" s="49"/>
      <c r="O472" s="49"/>
    </row>
    <row r="473" spans="9:15" ht="12" customHeight="1">
      <c r="I473" s="49"/>
      <c r="O473" s="49"/>
    </row>
    <row r="474" spans="9:15" ht="12" customHeight="1">
      <c r="I474" s="49"/>
      <c r="O474" s="49"/>
    </row>
    <row r="475" spans="9:15" ht="12" customHeight="1">
      <c r="I475" s="49"/>
      <c r="O475" s="49"/>
    </row>
    <row r="476" spans="9:15" ht="12" customHeight="1">
      <c r="I476" s="49"/>
      <c r="O476" s="49"/>
    </row>
    <row r="477" spans="9:15" ht="12" customHeight="1">
      <c r="I477" s="49"/>
      <c r="O477" s="49"/>
    </row>
    <row r="478" spans="9:15" ht="12" customHeight="1">
      <c r="I478" s="49"/>
      <c r="O478" s="49"/>
    </row>
    <row r="479" spans="9:15" ht="12" customHeight="1">
      <c r="I479" s="49"/>
      <c r="O479" s="49"/>
    </row>
    <row r="480" spans="9:15" ht="12" customHeight="1">
      <c r="I480" s="49"/>
      <c r="O480" s="49"/>
    </row>
    <row r="481" spans="9:15" ht="12" customHeight="1">
      <c r="I481" s="49"/>
      <c r="O481" s="49"/>
    </row>
    <row r="482" spans="9:15" ht="12" customHeight="1">
      <c r="I482" s="49"/>
      <c r="O482" s="49"/>
    </row>
    <row r="483" spans="9:15" ht="12" customHeight="1">
      <c r="I483" s="49"/>
      <c r="O483" s="49"/>
    </row>
    <row r="484" spans="9:15" ht="12" customHeight="1">
      <c r="I484" s="49"/>
      <c r="O484" s="49"/>
    </row>
    <row r="485" spans="9:15" ht="12" customHeight="1">
      <c r="I485" s="49"/>
      <c r="O485" s="49"/>
    </row>
    <row r="486" spans="9:15" ht="12" customHeight="1">
      <c r="I486" s="49"/>
      <c r="O486" s="49"/>
    </row>
    <row r="487" spans="9:15" ht="12" customHeight="1">
      <c r="I487" s="49"/>
      <c r="O487" s="49"/>
    </row>
    <row r="488" spans="9:15" ht="12" customHeight="1">
      <c r="I488" s="49"/>
      <c r="O488" s="49"/>
    </row>
    <row r="489" spans="9:15" ht="12" customHeight="1">
      <c r="I489" s="49"/>
      <c r="O489" s="49"/>
    </row>
    <row r="490" spans="9:15" ht="12" customHeight="1">
      <c r="I490" s="49"/>
      <c r="O490" s="49"/>
    </row>
    <row r="491" spans="9:15" ht="12" customHeight="1">
      <c r="I491" s="49"/>
      <c r="O491" s="49"/>
    </row>
    <row r="492" spans="9:15" ht="12" customHeight="1">
      <c r="I492" s="49"/>
      <c r="O492" s="49"/>
    </row>
    <row r="493" spans="9:15" ht="12" customHeight="1">
      <c r="I493" s="49"/>
      <c r="O493" s="49"/>
    </row>
    <row r="494" spans="9:15" ht="12" customHeight="1">
      <c r="I494" s="49"/>
      <c r="O494" s="49"/>
    </row>
    <row r="495" spans="9:15" ht="12" customHeight="1">
      <c r="I495" s="49"/>
      <c r="O495" s="49"/>
    </row>
    <row r="496" spans="9:15" ht="12" customHeight="1">
      <c r="I496" s="49"/>
      <c r="O496" s="49"/>
    </row>
    <row r="497" spans="9:15" ht="12" customHeight="1">
      <c r="I497" s="49"/>
      <c r="O497" s="49"/>
    </row>
    <row r="498" spans="9:15" ht="12" customHeight="1">
      <c r="I498" s="49"/>
      <c r="O498" s="49"/>
    </row>
    <row r="499" spans="9:15" ht="12" customHeight="1">
      <c r="I499" s="49"/>
      <c r="O499" s="49"/>
    </row>
    <row r="500" spans="9:15" ht="12" customHeight="1">
      <c r="I500" s="49"/>
      <c r="O500" s="49"/>
    </row>
    <row r="501" spans="9:15" ht="12" customHeight="1">
      <c r="I501" s="49"/>
      <c r="O501" s="49"/>
    </row>
    <row r="502" spans="9:15" ht="12" customHeight="1">
      <c r="I502" s="49"/>
      <c r="O502" s="49"/>
    </row>
    <row r="503" spans="9:15" ht="12" customHeight="1">
      <c r="I503" s="49"/>
      <c r="O503" s="49"/>
    </row>
    <row r="504" spans="9:15" ht="12" customHeight="1">
      <c r="I504" s="49"/>
      <c r="O504" s="49"/>
    </row>
    <row r="505" spans="9:15" ht="12" customHeight="1">
      <c r="I505" s="49"/>
      <c r="O505" s="49"/>
    </row>
    <row r="506" spans="9:15" ht="12" customHeight="1">
      <c r="I506" s="49"/>
      <c r="O506" s="49"/>
    </row>
    <row r="507" spans="9:15" ht="12" customHeight="1">
      <c r="I507" s="49"/>
      <c r="O507" s="49"/>
    </row>
    <row r="508" spans="9:15" ht="12" customHeight="1">
      <c r="I508" s="49"/>
      <c r="O508" s="49"/>
    </row>
    <row r="509" spans="9:15" ht="12" customHeight="1">
      <c r="I509" s="49"/>
      <c r="O509" s="49"/>
    </row>
    <row r="510" spans="9:15" ht="12" customHeight="1">
      <c r="I510" s="49"/>
      <c r="O510" s="49"/>
    </row>
    <row r="511" spans="9:15" ht="12" customHeight="1">
      <c r="I511" s="49"/>
      <c r="O511" s="49"/>
    </row>
    <row r="512" spans="9:15" ht="12" customHeight="1">
      <c r="I512" s="49"/>
      <c r="O512" s="49"/>
    </row>
    <row r="513" spans="9:15" ht="12" customHeight="1">
      <c r="I513" s="49"/>
      <c r="O513" s="49"/>
    </row>
    <row r="514" spans="9:15" ht="12" customHeight="1">
      <c r="I514" s="49"/>
      <c r="O514" s="49"/>
    </row>
    <row r="515" spans="9:15" ht="12" customHeight="1">
      <c r="I515" s="49"/>
      <c r="O515" s="49"/>
    </row>
    <row r="516" spans="9:15" ht="12" customHeight="1">
      <c r="I516" s="49"/>
      <c r="O516" s="49"/>
    </row>
    <row r="517" spans="9:15" ht="12" customHeight="1">
      <c r="I517" s="49"/>
      <c r="O517" s="49"/>
    </row>
    <row r="518" spans="9:15" ht="12" customHeight="1">
      <c r="I518" s="49"/>
      <c r="O518" s="49"/>
    </row>
    <row r="519" spans="9:15" ht="12" customHeight="1">
      <c r="I519" s="49"/>
      <c r="O519" s="49"/>
    </row>
    <row r="520" spans="9:15" ht="12" customHeight="1">
      <c r="I520" s="49"/>
      <c r="O520" s="49"/>
    </row>
    <row r="521" spans="9:15" ht="12" customHeight="1">
      <c r="I521" s="49"/>
      <c r="O521" s="49"/>
    </row>
    <row r="522" spans="9:15" ht="12" customHeight="1">
      <c r="I522" s="49"/>
      <c r="O522" s="49"/>
    </row>
    <row r="523" spans="9:15" ht="12" customHeight="1">
      <c r="I523" s="49"/>
      <c r="O523" s="49"/>
    </row>
    <row r="524" spans="9:15" ht="12" customHeight="1">
      <c r="I524" s="49"/>
      <c r="O524" s="49"/>
    </row>
    <row r="525" spans="9:15" ht="12" customHeight="1">
      <c r="I525" s="49"/>
      <c r="O525" s="49"/>
    </row>
    <row r="526" spans="9:15" ht="12" customHeight="1">
      <c r="I526" s="49"/>
      <c r="O526" s="49"/>
    </row>
    <row r="527" spans="9:15" ht="12" customHeight="1">
      <c r="I527" s="49"/>
      <c r="O527" s="49"/>
    </row>
    <row r="528" spans="9:15" ht="12" customHeight="1">
      <c r="I528" s="49"/>
      <c r="O528" s="49"/>
    </row>
    <row r="529" spans="9:15" ht="12" customHeight="1">
      <c r="I529" s="49"/>
      <c r="O529" s="49"/>
    </row>
    <row r="530" spans="9:15" ht="12" customHeight="1">
      <c r="I530" s="49"/>
      <c r="O530" s="49"/>
    </row>
    <row r="531" spans="9:15" ht="12" customHeight="1">
      <c r="I531" s="49"/>
      <c r="O531" s="49"/>
    </row>
    <row r="532" spans="9:15" ht="12" customHeight="1">
      <c r="I532" s="49"/>
      <c r="O532" s="49"/>
    </row>
    <row r="533" spans="9:15" ht="12" customHeight="1">
      <c r="I533" s="49"/>
      <c r="O533" s="49"/>
    </row>
    <row r="534" spans="9:15" ht="12" customHeight="1">
      <c r="I534" s="49"/>
      <c r="O534" s="49"/>
    </row>
    <row r="535" spans="9:15" ht="12" customHeight="1">
      <c r="I535" s="49"/>
      <c r="O535" s="49"/>
    </row>
    <row r="536" spans="9:15" ht="12" customHeight="1">
      <c r="I536" s="49"/>
      <c r="O536" s="49"/>
    </row>
    <row r="537" spans="9:15" ht="12" customHeight="1">
      <c r="I537" s="49"/>
      <c r="O537" s="49"/>
    </row>
    <row r="538" spans="9:15" ht="12" customHeight="1">
      <c r="I538" s="49"/>
      <c r="O538" s="49"/>
    </row>
    <row r="539" spans="9:15" ht="12" customHeight="1">
      <c r="I539" s="49"/>
      <c r="O539" s="49"/>
    </row>
    <row r="540" spans="9:15" ht="12" customHeight="1">
      <c r="I540" s="49"/>
      <c r="O540" s="49"/>
    </row>
    <row r="541" spans="9:15" ht="12" customHeight="1">
      <c r="I541" s="49"/>
      <c r="O541" s="49"/>
    </row>
    <row r="542" spans="9:15" ht="12" customHeight="1">
      <c r="I542" s="49"/>
      <c r="O542" s="49"/>
    </row>
    <row r="543" spans="9:15" ht="12" customHeight="1">
      <c r="I543" s="49"/>
      <c r="O543" s="49"/>
    </row>
    <row r="544" spans="9:15" ht="12" customHeight="1">
      <c r="I544" s="49"/>
      <c r="O544" s="49"/>
    </row>
    <row r="545" spans="9:15" ht="12" customHeight="1">
      <c r="I545" s="49"/>
      <c r="O545" s="49"/>
    </row>
    <row r="546" spans="9:15" ht="12" customHeight="1">
      <c r="I546" s="49"/>
      <c r="O546" s="49"/>
    </row>
    <row r="547" spans="9:15" ht="12" customHeight="1">
      <c r="I547" s="49"/>
      <c r="O547" s="49"/>
    </row>
    <row r="548" spans="9:15" ht="12" customHeight="1">
      <c r="I548" s="49"/>
      <c r="O548" s="49"/>
    </row>
    <row r="549" spans="9:15" ht="12" customHeight="1">
      <c r="I549" s="49"/>
      <c r="O549" s="49"/>
    </row>
    <row r="550" spans="9:15" ht="12" customHeight="1">
      <c r="I550" s="49"/>
      <c r="O550" s="49"/>
    </row>
    <row r="551" spans="9:15" ht="12" customHeight="1">
      <c r="I551" s="49"/>
      <c r="O551" s="49"/>
    </row>
    <row r="552" spans="9:15" ht="12" customHeight="1">
      <c r="I552" s="49"/>
      <c r="O552" s="49"/>
    </row>
    <row r="553" spans="9:15" ht="12" customHeight="1">
      <c r="I553" s="49"/>
      <c r="O553" s="49"/>
    </row>
    <row r="554" spans="9:15" ht="12" customHeight="1">
      <c r="I554" s="49"/>
      <c r="O554" s="49"/>
    </row>
    <row r="555" spans="9:15" ht="12" customHeight="1">
      <c r="I555" s="49"/>
      <c r="O555" s="49"/>
    </row>
    <row r="556" spans="9:15" ht="12" customHeight="1">
      <c r="I556" s="49"/>
      <c r="O556" s="49"/>
    </row>
    <row r="557" spans="9:15" ht="12" customHeight="1">
      <c r="I557" s="49"/>
      <c r="O557" s="49"/>
    </row>
    <row r="558" spans="9:15" ht="12" customHeight="1">
      <c r="I558" s="49"/>
      <c r="O558" s="49"/>
    </row>
    <row r="559" spans="9:15" ht="12" customHeight="1">
      <c r="I559" s="49"/>
      <c r="O559" s="49"/>
    </row>
    <row r="560" spans="9:15" ht="12" customHeight="1">
      <c r="I560" s="49"/>
      <c r="O560" s="49"/>
    </row>
    <row r="561" spans="9:15" ht="12" customHeight="1">
      <c r="I561" s="49"/>
      <c r="O561" s="49"/>
    </row>
    <row r="562" spans="9:15" ht="12" customHeight="1">
      <c r="I562" s="49"/>
      <c r="O562" s="49"/>
    </row>
    <row r="563" spans="9:15" ht="12" customHeight="1">
      <c r="I563" s="49"/>
      <c r="O563" s="49"/>
    </row>
    <row r="564" spans="9:15" ht="12" customHeight="1">
      <c r="I564" s="49"/>
      <c r="O564" s="49"/>
    </row>
    <row r="565" spans="9:15" ht="12" customHeight="1">
      <c r="I565" s="49"/>
      <c r="O565" s="49"/>
    </row>
    <row r="566" spans="9:15" ht="12" customHeight="1">
      <c r="I566" s="49"/>
      <c r="O566" s="49"/>
    </row>
    <row r="567" spans="9:15" ht="12" customHeight="1">
      <c r="I567" s="49"/>
      <c r="O567" s="49"/>
    </row>
    <row r="568" spans="9:15" ht="12" customHeight="1">
      <c r="I568" s="49"/>
      <c r="O568" s="49"/>
    </row>
    <row r="569" spans="9:15" ht="12" customHeight="1">
      <c r="I569" s="49"/>
      <c r="O569" s="49"/>
    </row>
    <row r="570" spans="9:15" ht="12" customHeight="1">
      <c r="I570" s="49"/>
      <c r="O570" s="49"/>
    </row>
    <row r="571" spans="9:15" ht="12" customHeight="1">
      <c r="I571" s="49"/>
      <c r="O571" s="49"/>
    </row>
    <row r="572" spans="9:15" ht="12" customHeight="1">
      <c r="I572" s="49"/>
      <c r="O572" s="49"/>
    </row>
    <row r="573" spans="9:15" ht="12" customHeight="1">
      <c r="I573" s="49"/>
      <c r="O573" s="49"/>
    </row>
    <row r="574" spans="9:15" ht="12" customHeight="1">
      <c r="I574" s="49"/>
      <c r="O574" s="49"/>
    </row>
    <row r="575" spans="9:15" ht="12" customHeight="1">
      <c r="I575" s="49"/>
      <c r="O575" s="49"/>
    </row>
    <row r="576" spans="9:15" ht="12" customHeight="1">
      <c r="I576" s="49"/>
      <c r="O576" s="49"/>
    </row>
    <row r="577" spans="9:15" ht="12" customHeight="1">
      <c r="I577" s="49"/>
      <c r="O577" s="49"/>
    </row>
    <row r="578" spans="9:15" ht="12" customHeight="1">
      <c r="I578" s="49"/>
      <c r="O578" s="49"/>
    </row>
    <row r="579" spans="9:15" ht="12" customHeight="1">
      <c r="I579" s="49"/>
      <c r="O579" s="49"/>
    </row>
    <row r="580" spans="9:15" ht="12" customHeight="1">
      <c r="I580" s="49"/>
      <c r="O580" s="49"/>
    </row>
    <row r="581" spans="9:15" ht="12" customHeight="1">
      <c r="I581" s="49"/>
      <c r="O581" s="49"/>
    </row>
    <row r="582" spans="9:15" ht="12" customHeight="1">
      <c r="I582" s="49"/>
      <c r="O582" s="49"/>
    </row>
    <row r="583" spans="9:15" ht="12" customHeight="1">
      <c r="I583" s="49"/>
      <c r="O583" s="49"/>
    </row>
    <row r="584" spans="9:15" ht="12" customHeight="1">
      <c r="I584" s="49"/>
      <c r="O584" s="49"/>
    </row>
    <row r="585" spans="9:15" ht="12" customHeight="1">
      <c r="I585" s="49"/>
      <c r="O585" s="49"/>
    </row>
    <row r="586" spans="9:15" ht="12" customHeight="1">
      <c r="I586" s="49"/>
      <c r="O586" s="49"/>
    </row>
    <row r="587" spans="9:15" ht="12" customHeight="1">
      <c r="I587" s="49"/>
      <c r="O587" s="49"/>
    </row>
    <row r="588" spans="9:15" ht="12" customHeight="1">
      <c r="I588" s="49"/>
      <c r="O588" s="49"/>
    </row>
    <row r="589" spans="9:15" ht="12" customHeight="1">
      <c r="I589" s="49"/>
      <c r="O589" s="49"/>
    </row>
    <row r="590" spans="9:15" ht="12" customHeight="1">
      <c r="I590" s="49"/>
      <c r="O590" s="49"/>
    </row>
    <row r="591" spans="9:15" ht="12" customHeight="1">
      <c r="I591" s="49"/>
      <c r="O591" s="49"/>
    </row>
    <row r="592" spans="9:15" ht="12" customHeight="1">
      <c r="I592" s="49"/>
      <c r="O592" s="49"/>
    </row>
    <row r="593" spans="9:15" ht="12" customHeight="1">
      <c r="I593" s="49"/>
      <c r="O593" s="49"/>
    </row>
    <row r="594" spans="9:15" ht="12" customHeight="1">
      <c r="I594" s="49"/>
      <c r="O594" s="49"/>
    </row>
    <row r="595" spans="9:15" ht="12" customHeight="1">
      <c r="I595" s="49"/>
      <c r="O595" s="49"/>
    </row>
    <row r="596" spans="9:15" ht="12" customHeight="1">
      <c r="I596" s="49"/>
      <c r="O596" s="49"/>
    </row>
    <row r="597" spans="9:15" ht="12" customHeight="1">
      <c r="I597" s="49"/>
      <c r="O597" s="49"/>
    </row>
    <row r="598" spans="9:15" ht="12" customHeight="1">
      <c r="I598" s="49"/>
      <c r="O598" s="49"/>
    </row>
    <row r="599" spans="9:15" ht="12" customHeight="1">
      <c r="I599" s="49"/>
      <c r="O599" s="49"/>
    </row>
    <row r="600" spans="9:15" ht="12" customHeight="1">
      <c r="I600" s="49"/>
      <c r="O600" s="49"/>
    </row>
    <row r="601" spans="9:15" ht="12" customHeight="1">
      <c r="I601" s="49"/>
      <c r="O601" s="49"/>
    </row>
    <row r="602" spans="9:15" ht="12" customHeight="1">
      <c r="I602" s="49"/>
      <c r="O602" s="49"/>
    </row>
    <row r="603" spans="9:15" ht="12" customHeight="1">
      <c r="I603" s="49"/>
      <c r="O603" s="49"/>
    </row>
    <row r="604" spans="9:15" ht="12" customHeight="1">
      <c r="I604" s="49"/>
      <c r="O604" s="49"/>
    </row>
    <row r="605" spans="9:15" ht="12" customHeight="1">
      <c r="I605" s="49"/>
      <c r="O605" s="49"/>
    </row>
    <row r="606" spans="9:15" ht="12" customHeight="1">
      <c r="I606" s="49"/>
      <c r="O606" s="49"/>
    </row>
    <row r="607" spans="9:15" ht="12" customHeight="1">
      <c r="I607" s="49"/>
      <c r="O607" s="49"/>
    </row>
    <row r="608" spans="9:15" ht="12" customHeight="1">
      <c r="I608" s="49"/>
      <c r="O608" s="49"/>
    </row>
    <row r="609" spans="9:15" ht="12" customHeight="1">
      <c r="I609" s="49"/>
      <c r="O609" s="49"/>
    </row>
    <row r="610" spans="9:15" ht="12" customHeight="1">
      <c r="I610" s="49"/>
      <c r="O610" s="49"/>
    </row>
    <row r="611" spans="9:15" ht="12" customHeight="1">
      <c r="I611" s="49"/>
      <c r="O611" s="49"/>
    </row>
    <row r="612" spans="9:15" ht="12" customHeight="1">
      <c r="I612" s="49"/>
      <c r="O612" s="49"/>
    </row>
    <row r="613" spans="9:15" ht="12" customHeight="1">
      <c r="I613" s="49"/>
      <c r="O613" s="49"/>
    </row>
    <row r="614" spans="9:15" ht="12" customHeight="1">
      <c r="I614" s="49"/>
      <c r="O614" s="49"/>
    </row>
    <row r="615" spans="9:15" ht="12" customHeight="1">
      <c r="I615" s="49"/>
      <c r="O615" s="49"/>
    </row>
    <row r="616" spans="9:15" ht="12" customHeight="1">
      <c r="I616" s="49"/>
      <c r="O616" s="49"/>
    </row>
    <row r="617" spans="9:15" ht="12" customHeight="1">
      <c r="I617" s="49"/>
      <c r="O617" s="49"/>
    </row>
    <row r="618" spans="9:15" ht="12" customHeight="1">
      <c r="I618" s="49"/>
      <c r="O618" s="49"/>
    </row>
    <row r="619" spans="9:15" ht="12" customHeight="1">
      <c r="I619" s="49"/>
      <c r="O619" s="49"/>
    </row>
    <row r="620" spans="9:15" ht="12" customHeight="1">
      <c r="I620" s="49"/>
      <c r="O620" s="49"/>
    </row>
    <row r="621" spans="9:15" ht="12" customHeight="1">
      <c r="I621" s="49"/>
      <c r="O621" s="49"/>
    </row>
    <row r="622" spans="9:15" ht="12" customHeight="1">
      <c r="I622" s="49"/>
      <c r="O622" s="49"/>
    </row>
    <row r="623" spans="9:15" ht="12" customHeight="1">
      <c r="I623" s="49"/>
      <c r="O623" s="49"/>
    </row>
    <row r="624" spans="9:15" ht="12" customHeight="1">
      <c r="I624" s="49"/>
      <c r="O624" s="49"/>
    </row>
    <row r="625" spans="9:15" ht="12" customHeight="1">
      <c r="I625" s="49"/>
      <c r="O625" s="49"/>
    </row>
    <row r="626" spans="9:15" ht="12" customHeight="1">
      <c r="I626" s="49"/>
      <c r="O626" s="49"/>
    </row>
    <row r="627" spans="9:15" ht="12" customHeight="1">
      <c r="I627" s="49"/>
      <c r="O627" s="49"/>
    </row>
    <row r="628" spans="9:15" ht="12" customHeight="1">
      <c r="I628" s="49"/>
      <c r="O628" s="49"/>
    </row>
    <row r="629" spans="9:15" ht="12" customHeight="1">
      <c r="I629" s="49"/>
      <c r="O629" s="49"/>
    </row>
    <row r="630" spans="9:15" ht="12" customHeight="1">
      <c r="I630" s="49"/>
      <c r="O630" s="49"/>
    </row>
    <row r="631" spans="9:15" ht="12" customHeight="1">
      <c r="I631" s="49"/>
      <c r="O631" s="49"/>
    </row>
    <row r="632" spans="9:15" ht="12" customHeight="1">
      <c r="I632" s="49"/>
      <c r="O632" s="49"/>
    </row>
    <row r="633" spans="9:15" ht="12" customHeight="1">
      <c r="I633" s="49"/>
      <c r="O633" s="49"/>
    </row>
    <row r="634" spans="9:15" ht="12" customHeight="1">
      <c r="I634" s="49"/>
      <c r="O634" s="49"/>
    </row>
    <row r="635" spans="9:15" ht="12" customHeight="1">
      <c r="I635" s="49"/>
      <c r="O635" s="49"/>
    </row>
    <row r="636" spans="9:15" ht="12" customHeight="1">
      <c r="I636" s="49"/>
      <c r="O636" s="49"/>
    </row>
    <row r="637" spans="9:15" ht="12" customHeight="1">
      <c r="I637" s="49"/>
      <c r="O637" s="49"/>
    </row>
    <row r="638" spans="9:15" ht="12" customHeight="1">
      <c r="I638" s="49"/>
      <c r="O638" s="49"/>
    </row>
    <row r="639" spans="9:15" ht="12" customHeight="1">
      <c r="I639" s="49"/>
      <c r="O639" s="49"/>
    </row>
    <row r="640" spans="9:15" ht="12" customHeight="1">
      <c r="I640" s="49"/>
      <c r="O640" s="49"/>
    </row>
    <row r="641" spans="9:15" ht="12" customHeight="1">
      <c r="I641" s="49"/>
      <c r="O641" s="49"/>
    </row>
    <row r="642" spans="9:15" ht="12" customHeight="1">
      <c r="I642" s="49"/>
      <c r="O642" s="49"/>
    </row>
    <row r="643" spans="9:15" ht="12" customHeight="1">
      <c r="I643" s="49"/>
      <c r="O643" s="49"/>
    </row>
    <row r="644" spans="9:15" ht="12" customHeight="1">
      <c r="I644" s="49"/>
      <c r="O644" s="49"/>
    </row>
    <row r="645" spans="9:15" ht="12" customHeight="1">
      <c r="I645" s="49"/>
      <c r="O645" s="49"/>
    </row>
    <row r="646" spans="9:15" ht="12" customHeight="1">
      <c r="I646" s="49"/>
      <c r="O646" s="49"/>
    </row>
    <row r="647" spans="9:15" ht="12" customHeight="1">
      <c r="I647" s="49"/>
      <c r="O647" s="49"/>
    </row>
    <row r="648" spans="9:15" ht="12" customHeight="1">
      <c r="I648" s="49"/>
      <c r="O648" s="49"/>
    </row>
    <row r="649" spans="9:15" ht="12" customHeight="1">
      <c r="I649" s="49"/>
      <c r="O649" s="49"/>
    </row>
    <row r="650" spans="9:15" ht="12" customHeight="1">
      <c r="I650" s="49"/>
      <c r="O650" s="49"/>
    </row>
    <row r="651" spans="9:15" ht="12" customHeight="1">
      <c r="I651" s="49"/>
      <c r="O651" s="49"/>
    </row>
    <row r="652" spans="9:15" ht="12" customHeight="1">
      <c r="I652" s="49"/>
      <c r="O652" s="49"/>
    </row>
    <row r="653" spans="9:15" ht="12" customHeight="1">
      <c r="I653" s="49"/>
      <c r="O653" s="49"/>
    </row>
    <row r="654" spans="9:15" ht="12" customHeight="1">
      <c r="I654" s="49"/>
      <c r="O654" s="49"/>
    </row>
    <row r="655" spans="9:15" ht="12" customHeight="1">
      <c r="I655" s="49"/>
      <c r="O655" s="49"/>
    </row>
    <row r="656" spans="9:15" ht="12" customHeight="1">
      <c r="I656" s="49"/>
      <c r="O656" s="49"/>
    </row>
    <row r="657" spans="9:15" ht="12" customHeight="1">
      <c r="I657" s="49"/>
      <c r="O657" s="49"/>
    </row>
    <row r="658" spans="9:15" ht="12" customHeight="1">
      <c r="I658" s="49"/>
      <c r="O658" s="49"/>
    </row>
    <row r="659" spans="9:15" ht="12" customHeight="1">
      <c r="I659" s="49"/>
      <c r="O659" s="49"/>
    </row>
    <row r="660" spans="9:15" ht="12" customHeight="1">
      <c r="I660" s="49"/>
      <c r="O660" s="49"/>
    </row>
    <row r="661" spans="9:15" ht="12" customHeight="1">
      <c r="I661" s="49"/>
      <c r="O661" s="49"/>
    </row>
    <row r="662" spans="9:15" ht="12" customHeight="1">
      <c r="I662" s="49"/>
      <c r="O662" s="49"/>
    </row>
    <row r="663" spans="9:15" ht="12" customHeight="1">
      <c r="I663" s="49"/>
      <c r="O663" s="49"/>
    </row>
    <row r="664" spans="9:15" ht="12" customHeight="1">
      <c r="I664" s="49"/>
      <c r="O664" s="49"/>
    </row>
    <row r="665" spans="9:15" ht="12" customHeight="1">
      <c r="I665" s="49"/>
      <c r="O665" s="49"/>
    </row>
    <row r="666" spans="9:15" ht="12" customHeight="1">
      <c r="I666" s="49"/>
      <c r="O666" s="49"/>
    </row>
    <row r="667" spans="9:15" ht="12" customHeight="1">
      <c r="I667" s="49"/>
      <c r="O667" s="49"/>
    </row>
    <row r="668" spans="9:15" ht="12" customHeight="1">
      <c r="I668" s="49"/>
      <c r="O668" s="49"/>
    </row>
    <row r="669" spans="9:15" ht="12" customHeight="1">
      <c r="I669" s="49"/>
      <c r="O669" s="49"/>
    </row>
    <row r="670" spans="9:15" ht="12" customHeight="1">
      <c r="I670" s="49"/>
      <c r="O670" s="49"/>
    </row>
    <row r="671" spans="9:15" ht="12" customHeight="1">
      <c r="I671" s="49"/>
      <c r="O671" s="49"/>
    </row>
    <row r="672" spans="9:15" ht="12" customHeight="1">
      <c r="I672" s="49"/>
      <c r="O672" s="49"/>
    </row>
    <row r="673" spans="9:15" ht="12" customHeight="1">
      <c r="I673" s="49"/>
      <c r="O673" s="49"/>
    </row>
    <row r="674" spans="9:15" ht="12" customHeight="1">
      <c r="I674" s="49"/>
      <c r="O674" s="49"/>
    </row>
    <row r="675" spans="9:15" ht="12" customHeight="1">
      <c r="I675" s="49"/>
      <c r="O675" s="49"/>
    </row>
    <row r="676" spans="9:15" ht="12" customHeight="1">
      <c r="I676" s="49"/>
      <c r="O676" s="49"/>
    </row>
    <row r="677" spans="9:15" ht="12" customHeight="1">
      <c r="I677" s="49"/>
      <c r="O677" s="49"/>
    </row>
    <row r="678" spans="9:15" ht="12" customHeight="1">
      <c r="I678" s="49"/>
      <c r="O678" s="49"/>
    </row>
    <row r="679" spans="9:15" ht="12" customHeight="1">
      <c r="I679" s="49"/>
      <c r="O679" s="49"/>
    </row>
    <row r="680" spans="9:15" ht="12" customHeight="1">
      <c r="I680" s="49"/>
      <c r="O680" s="49"/>
    </row>
    <row r="681" spans="9:15" ht="12" customHeight="1">
      <c r="I681" s="49"/>
      <c r="O681" s="49"/>
    </row>
    <row r="682" spans="9:15" ht="12" customHeight="1">
      <c r="I682" s="49"/>
      <c r="O682" s="49"/>
    </row>
    <row r="683" spans="9:15" ht="12" customHeight="1">
      <c r="I683" s="49"/>
      <c r="O683" s="49"/>
    </row>
    <row r="684" spans="9:15" ht="12" customHeight="1">
      <c r="I684" s="49"/>
      <c r="O684" s="49"/>
    </row>
    <row r="685" spans="9:15" ht="12" customHeight="1">
      <c r="I685" s="49"/>
      <c r="O685" s="49"/>
    </row>
    <row r="686" spans="9:15" ht="12" customHeight="1">
      <c r="I686" s="49"/>
      <c r="O686" s="49"/>
    </row>
    <row r="687" spans="9:15" ht="12" customHeight="1">
      <c r="I687" s="49"/>
      <c r="O687" s="49"/>
    </row>
    <row r="688" spans="9:15" ht="12" customHeight="1">
      <c r="I688" s="49"/>
      <c r="O688" s="49"/>
    </row>
    <row r="689" spans="9:15" ht="12" customHeight="1">
      <c r="I689" s="49"/>
      <c r="O689" s="49"/>
    </row>
    <row r="690" spans="9:15" ht="12" customHeight="1">
      <c r="I690" s="49"/>
      <c r="O690" s="49"/>
    </row>
    <row r="691" spans="9:15" ht="12" customHeight="1">
      <c r="I691" s="49"/>
      <c r="O691" s="49"/>
    </row>
    <row r="692" spans="9:15" ht="12" customHeight="1">
      <c r="I692" s="49"/>
      <c r="O692" s="49"/>
    </row>
    <row r="693" spans="9:15" ht="12" customHeight="1">
      <c r="I693" s="49"/>
      <c r="O693" s="49"/>
    </row>
    <row r="694" spans="9:15" ht="12" customHeight="1">
      <c r="I694" s="49"/>
      <c r="O694" s="49"/>
    </row>
    <row r="695" spans="9:15" ht="12" customHeight="1">
      <c r="I695" s="49"/>
      <c r="O695" s="49"/>
    </row>
    <row r="696" spans="9:15" ht="12" customHeight="1">
      <c r="I696" s="49"/>
      <c r="O696" s="49"/>
    </row>
    <row r="697" spans="9:15" ht="12" customHeight="1">
      <c r="I697" s="49"/>
      <c r="O697" s="49"/>
    </row>
    <row r="698" spans="9:15" ht="12" customHeight="1">
      <c r="I698" s="49"/>
      <c r="O698" s="49"/>
    </row>
    <row r="699" spans="9:15" ht="12" customHeight="1">
      <c r="I699" s="49"/>
      <c r="O699" s="49"/>
    </row>
    <row r="700" spans="9:15" ht="12" customHeight="1">
      <c r="I700" s="49"/>
      <c r="O700" s="49"/>
    </row>
    <row r="701" spans="9:15" ht="12" customHeight="1">
      <c r="I701" s="49"/>
      <c r="O701" s="49"/>
    </row>
    <row r="702" spans="9:15" ht="12" customHeight="1">
      <c r="I702" s="49"/>
      <c r="O702" s="49"/>
    </row>
    <row r="703" spans="9:15" ht="12" customHeight="1">
      <c r="I703" s="49"/>
      <c r="O703" s="49"/>
    </row>
    <row r="704" spans="9:15" ht="12" customHeight="1">
      <c r="I704" s="49"/>
      <c r="O704" s="49"/>
    </row>
    <row r="705" spans="9:15" ht="12" customHeight="1">
      <c r="I705" s="49"/>
      <c r="O705" s="49"/>
    </row>
    <row r="706" spans="9:15" ht="12" customHeight="1">
      <c r="I706" s="49"/>
      <c r="O706" s="49"/>
    </row>
    <row r="707" spans="9:15" ht="12" customHeight="1">
      <c r="I707" s="49"/>
      <c r="O707" s="49"/>
    </row>
    <row r="708" spans="9:15" ht="12" customHeight="1">
      <c r="I708" s="49"/>
      <c r="O708" s="49"/>
    </row>
    <row r="709" spans="9:15" ht="12" customHeight="1">
      <c r="I709" s="49"/>
      <c r="O709" s="49"/>
    </row>
    <row r="710" spans="9:15" ht="12" customHeight="1">
      <c r="I710" s="49"/>
      <c r="O710" s="49"/>
    </row>
    <row r="711" spans="9:15" ht="12" customHeight="1">
      <c r="I711" s="49"/>
      <c r="O711" s="49"/>
    </row>
    <row r="712" spans="9:15" ht="12" customHeight="1">
      <c r="I712" s="49"/>
      <c r="O712" s="49"/>
    </row>
    <row r="713" spans="9:15" ht="12" customHeight="1">
      <c r="I713" s="49"/>
      <c r="O713" s="49"/>
    </row>
    <row r="714" spans="9:15" ht="12" customHeight="1">
      <c r="I714" s="49"/>
      <c r="O714" s="49"/>
    </row>
    <row r="715" spans="9:15" ht="12" customHeight="1">
      <c r="I715" s="49"/>
      <c r="O715" s="49"/>
    </row>
    <row r="716" spans="9:15" ht="12" customHeight="1">
      <c r="I716" s="49"/>
      <c r="O716" s="49"/>
    </row>
    <row r="717" spans="9:15" ht="12" customHeight="1">
      <c r="I717" s="49"/>
      <c r="O717" s="49"/>
    </row>
    <row r="718" spans="9:15" ht="12" customHeight="1">
      <c r="I718" s="49"/>
      <c r="O718" s="49"/>
    </row>
    <row r="719" spans="9:15" ht="12" customHeight="1">
      <c r="I719" s="49"/>
      <c r="O719" s="49"/>
    </row>
    <row r="720" spans="9:15" ht="12" customHeight="1">
      <c r="I720" s="49"/>
      <c r="O720" s="49"/>
    </row>
    <row r="721" spans="9:15" ht="12" customHeight="1">
      <c r="I721" s="49"/>
      <c r="O721" s="49"/>
    </row>
    <row r="722" spans="9:15" ht="12" customHeight="1">
      <c r="I722" s="49"/>
      <c r="O722" s="49"/>
    </row>
    <row r="723" spans="9:15" ht="12" customHeight="1">
      <c r="I723" s="49"/>
      <c r="O723" s="49"/>
    </row>
    <row r="724" spans="9:15" ht="12" customHeight="1">
      <c r="I724" s="49"/>
      <c r="O724" s="49"/>
    </row>
    <row r="725" spans="9:15" ht="12" customHeight="1">
      <c r="I725" s="49"/>
      <c r="O725" s="49"/>
    </row>
    <row r="726" spans="9:15" ht="12" customHeight="1">
      <c r="I726" s="49"/>
      <c r="O726" s="49"/>
    </row>
    <row r="727" spans="9:15" ht="12" customHeight="1">
      <c r="I727" s="49"/>
      <c r="O727" s="49"/>
    </row>
    <row r="728" spans="9:15" ht="12" customHeight="1">
      <c r="I728" s="49"/>
      <c r="O728" s="49"/>
    </row>
    <row r="729" spans="9:15" ht="12" customHeight="1">
      <c r="I729" s="49"/>
      <c r="O729" s="49"/>
    </row>
    <row r="730" spans="9:15" ht="12" customHeight="1">
      <c r="I730" s="49"/>
      <c r="O730" s="49"/>
    </row>
    <row r="731" spans="9:15" ht="12" customHeight="1">
      <c r="I731" s="49"/>
      <c r="O731" s="49"/>
    </row>
    <row r="732" spans="9:15" ht="12" customHeight="1">
      <c r="I732" s="49"/>
      <c r="O732" s="49"/>
    </row>
    <row r="733" spans="9:15" ht="12" customHeight="1">
      <c r="I733" s="49"/>
      <c r="O733" s="49"/>
    </row>
    <row r="734" spans="9:15" ht="12" customHeight="1">
      <c r="I734" s="49"/>
      <c r="O734" s="49"/>
    </row>
    <row r="735" spans="9:15" ht="12" customHeight="1">
      <c r="I735" s="49"/>
      <c r="O735" s="49"/>
    </row>
    <row r="736" spans="9:15" ht="12" customHeight="1">
      <c r="I736" s="49"/>
      <c r="O736" s="49"/>
    </row>
    <row r="737" spans="9:15" ht="12" customHeight="1">
      <c r="I737" s="49"/>
      <c r="O737" s="49"/>
    </row>
    <row r="738" spans="9:15" ht="12" customHeight="1">
      <c r="I738" s="49"/>
      <c r="O738" s="49"/>
    </row>
    <row r="739" spans="9:15" ht="12" customHeight="1">
      <c r="I739" s="49"/>
      <c r="O739" s="49"/>
    </row>
    <row r="740" spans="9:15" ht="12" customHeight="1">
      <c r="I740" s="49"/>
      <c r="O740" s="49"/>
    </row>
    <row r="741" spans="9:15" ht="12" customHeight="1">
      <c r="I741" s="49"/>
      <c r="O741" s="49"/>
    </row>
    <row r="742" spans="9:15" ht="12" customHeight="1">
      <c r="I742" s="49"/>
      <c r="O742" s="49"/>
    </row>
    <row r="743" spans="9:15" ht="12" customHeight="1">
      <c r="I743" s="49"/>
      <c r="O743" s="49"/>
    </row>
    <row r="744" spans="9:15" ht="12" customHeight="1">
      <c r="I744" s="49"/>
      <c r="O744" s="49"/>
    </row>
    <row r="745" spans="9:15" ht="12" customHeight="1">
      <c r="I745" s="49"/>
      <c r="O745" s="49"/>
    </row>
    <row r="746" spans="9:15" ht="12" customHeight="1">
      <c r="I746" s="49"/>
      <c r="O746" s="49"/>
    </row>
    <row r="747" spans="9:15" ht="12" customHeight="1">
      <c r="I747" s="49"/>
      <c r="O747" s="49"/>
    </row>
    <row r="748" spans="9:15" ht="12" customHeight="1">
      <c r="I748" s="49"/>
      <c r="O748" s="49"/>
    </row>
    <row r="749" spans="9:15" ht="12" customHeight="1">
      <c r="I749" s="49"/>
      <c r="O749" s="49"/>
    </row>
    <row r="750" spans="9:15" ht="12" customHeight="1">
      <c r="I750" s="49"/>
      <c r="O750" s="49"/>
    </row>
    <row r="751" spans="9:15" ht="12" customHeight="1">
      <c r="I751" s="49"/>
      <c r="O751" s="49"/>
    </row>
    <row r="752" spans="9:15" ht="12" customHeight="1">
      <c r="I752" s="49"/>
      <c r="O752" s="49"/>
    </row>
    <row r="753" spans="9:15" ht="12" customHeight="1">
      <c r="I753" s="49"/>
      <c r="O753" s="49"/>
    </row>
    <row r="754" spans="9:15" ht="12" customHeight="1">
      <c r="I754" s="49"/>
      <c r="O754" s="49"/>
    </row>
    <row r="755" spans="9:15" ht="12" customHeight="1">
      <c r="I755" s="49"/>
      <c r="O755" s="49"/>
    </row>
    <row r="756" spans="9:15" ht="12" customHeight="1">
      <c r="I756" s="49"/>
      <c r="O756" s="49"/>
    </row>
    <row r="757" spans="9:15" ht="12" customHeight="1">
      <c r="I757" s="49"/>
      <c r="O757" s="49"/>
    </row>
    <row r="758" spans="9:15" ht="12" customHeight="1">
      <c r="I758" s="49"/>
      <c r="O758" s="49"/>
    </row>
    <row r="759" spans="9:15" ht="12" customHeight="1">
      <c r="I759" s="49"/>
      <c r="O759" s="49"/>
    </row>
    <row r="760" spans="9:15" ht="12" customHeight="1">
      <c r="I760" s="49"/>
      <c r="O760" s="49"/>
    </row>
    <row r="761" spans="9:15" ht="12" customHeight="1">
      <c r="I761" s="49"/>
      <c r="O761" s="49"/>
    </row>
    <row r="762" spans="9:15" ht="12" customHeight="1">
      <c r="I762" s="49"/>
      <c r="O762" s="49"/>
    </row>
    <row r="763" spans="9:15" ht="12" customHeight="1">
      <c r="I763" s="49"/>
      <c r="O763" s="49"/>
    </row>
    <row r="764" spans="9:15" ht="12" customHeight="1">
      <c r="I764" s="49"/>
      <c r="O764" s="49"/>
    </row>
    <row r="765" spans="9:15" ht="12" customHeight="1">
      <c r="I765" s="49"/>
      <c r="O765" s="49"/>
    </row>
    <row r="766" spans="9:15" ht="12" customHeight="1">
      <c r="I766" s="49"/>
      <c r="O766" s="49"/>
    </row>
    <row r="767" spans="9:15" ht="12" customHeight="1">
      <c r="I767" s="49"/>
      <c r="O767" s="49"/>
    </row>
    <row r="768" spans="9:15" ht="12" customHeight="1">
      <c r="I768" s="49"/>
      <c r="O768" s="49"/>
    </row>
    <row r="769" spans="9:15" ht="12" customHeight="1">
      <c r="I769" s="49"/>
      <c r="O769" s="49"/>
    </row>
    <row r="770" spans="9:15" ht="12" customHeight="1">
      <c r="I770" s="49"/>
      <c r="O770" s="49"/>
    </row>
    <row r="771" spans="9:15" ht="12" customHeight="1">
      <c r="I771" s="49"/>
      <c r="O771" s="49"/>
    </row>
    <row r="772" spans="9:15" ht="12" customHeight="1">
      <c r="I772" s="49"/>
      <c r="O772" s="49"/>
    </row>
    <row r="773" spans="9:15" ht="12" customHeight="1">
      <c r="I773" s="49"/>
      <c r="O773" s="49"/>
    </row>
    <row r="774" spans="9:15" ht="12" customHeight="1">
      <c r="I774" s="49"/>
      <c r="O774" s="49"/>
    </row>
    <row r="775" spans="9:15" ht="12" customHeight="1">
      <c r="I775" s="49"/>
      <c r="O775" s="49"/>
    </row>
    <row r="776" spans="9:15" ht="12" customHeight="1">
      <c r="I776" s="49"/>
      <c r="O776" s="49"/>
    </row>
    <row r="777" spans="9:15" ht="12" customHeight="1">
      <c r="I777" s="49"/>
      <c r="O777" s="49"/>
    </row>
    <row r="778" spans="9:15" ht="12" customHeight="1">
      <c r="I778" s="49"/>
      <c r="O778" s="49"/>
    </row>
    <row r="779" spans="9:15" ht="12" customHeight="1">
      <c r="I779" s="49"/>
      <c r="O779" s="49"/>
    </row>
    <row r="780" spans="9:15" ht="12" customHeight="1">
      <c r="I780" s="49"/>
      <c r="O780" s="49"/>
    </row>
    <row r="781" spans="9:15" ht="12" customHeight="1">
      <c r="I781" s="49"/>
      <c r="O781" s="49"/>
    </row>
    <row r="782" spans="9:15" ht="12" customHeight="1">
      <c r="I782" s="49"/>
      <c r="O782" s="49"/>
    </row>
    <row r="783" spans="9:15" ht="12" customHeight="1">
      <c r="I783" s="49"/>
      <c r="O783" s="49"/>
    </row>
    <row r="784" spans="9:15" ht="12" customHeight="1">
      <c r="I784" s="49"/>
      <c r="O784" s="49"/>
    </row>
    <row r="785" spans="9:15" ht="12" customHeight="1">
      <c r="I785" s="49"/>
      <c r="O785" s="49"/>
    </row>
    <row r="786" spans="9:15" ht="12" customHeight="1">
      <c r="I786" s="49"/>
      <c r="O786" s="49"/>
    </row>
    <row r="787" spans="9:15" ht="12" customHeight="1">
      <c r="I787" s="49"/>
      <c r="O787" s="49"/>
    </row>
    <row r="788" spans="9:15" ht="12" customHeight="1">
      <c r="I788" s="49"/>
      <c r="O788" s="49"/>
    </row>
    <row r="789" spans="9:15" ht="12" customHeight="1">
      <c r="I789" s="49"/>
      <c r="O789" s="49"/>
    </row>
    <row r="790" spans="9:15" ht="12" customHeight="1">
      <c r="I790" s="49"/>
      <c r="O790" s="49"/>
    </row>
    <row r="791" spans="9:15" ht="12" customHeight="1">
      <c r="I791" s="49"/>
      <c r="O791" s="49"/>
    </row>
    <row r="792" spans="9:15" ht="12" customHeight="1">
      <c r="I792" s="49"/>
      <c r="O792" s="49"/>
    </row>
    <row r="793" spans="9:15" ht="12" customHeight="1">
      <c r="I793" s="49"/>
      <c r="O793" s="49"/>
    </row>
    <row r="794" spans="9:15" ht="12" customHeight="1">
      <c r="I794" s="49"/>
      <c r="O794" s="49"/>
    </row>
    <row r="795" spans="9:15" ht="12" customHeight="1">
      <c r="I795" s="49"/>
      <c r="O795" s="49"/>
    </row>
    <row r="796" spans="9:15" ht="12" customHeight="1">
      <c r="I796" s="49"/>
      <c r="O796" s="49"/>
    </row>
    <row r="797" spans="9:15" ht="12" customHeight="1">
      <c r="I797" s="49"/>
      <c r="O797" s="49"/>
    </row>
    <row r="798" spans="9:15" ht="12" customHeight="1">
      <c r="I798" s="49"/>
      <c r="O798" s="49"/>
    </row>
    <row r="799" spans="9:15" ht="12" customHeight="1">
      <c r="I799" s="49"/>
      <c r="O799" s="49"/>
    </row>
    <row r="800" spans="9:15" ht="12" customHeight="1">
      <c r="I800" s="49"/>
      <c r="O800" s="49"/>
    </row>
    <row r="801" spans="9:15" ht="12" customHeight="1">
      <c r="I801" s="49"/>
      <c r="O801" s="49"/>
    </row>
    <row r="802" spans="9:15" ht="12" customHeight="1">
      <c r="I802" s="49"/>
      <c r="O802" s="49"/>
    </row>
    <row r="803" spans="9:15" ht="12" customHeight="1">
      <c r="I803" s="49"/>
      <c r="O803" s="49"/>
    </row>
    <row r="804" spans="9:15" ht="12" customHeight="1">
      <c r="I804" s="49"/>
      <c r="O804" s="49"/>
    </row>
    <row r="805" spans="9:15" ht="12" customHeight="1">
      <c r="I805" s="49"/>
      <c r="O805" s="49"/>
    </row>
    <row r="806" spans="9:15" ht="12" customHeight="1">
      <c r="I806" s="49"/>
      <c r="O806" s="49"/>
    </row>
    <row r="807" spans="9:15" ht="12" customHeight="1">
      <c r="I807" s="49"/>
      <c r="O807" s="49"/>
    </row>
    <row r="808" spans="9:15" ht="12" customHeight="1">
      <c r="I808" s="49"/>
      <c r="O808" s="49"/>
    </row>
    <row r="809" spans="9:15" ht="12" customHeight="1">
      <c r="I809" s="49"/>
      <c r="O809" s="49"/>
    </row>
    <row r="810" spans="9:15" ht="12" customHeight="1">
      <c r="I810" s="49"/>
      <c r="O810" s="49"/>
    </row>
    <row r="811" spans="9:15" ht="12" customHeight="1">
      <c r="I811" s="49"/>
      <c r="O811" s="49"/>
    </row>
    <row r="812" spans="9:15" ht="12" customHeight="1">
      <c r="I812" s="49"/>
      <c r="O812" s="49"/>
    </row>
    <row r="813" spans="9:15" ht="12" customHeight="1">
      <c r="I813" s="49"/>
      <c r="O813" s="49"/>
    </row>
    <row r="814" spans="9:15" ht="12" customHeight="1">
      <c r="I814" s="49"/>
      <c r="O814" s="49"/>
    </row>
    <row r="815" spans="9:15" ht="12" customHeight="1">
      <c r="I815" s="49"/>
      <c r="O815" s="49"/>
    </row>
    <row r="816" spans="9:15" ht="12" customHeight="1">
      <c r="I816" s="49"/>
      <c r="O816" s="49"/>
    </row>
    <row r="817" spans="9:15" ht="12" customHeight="1">
      <c r="I817" s="49"/>
      <c r="O817" s="49"/>
    </row>
    <row r="818" spans="9:15" ht="12" customHeight="1">
      <c r="I818" s="49"/>
      <c r="O818" s="49"/>
    </row>
    <row r="819" spans="9:15" ht="12" customHeight="1">
      <c r="I819" s="49"/>
      <c r="O819" s="49"/>
    </row>
    <row r="820" spans="9:15" ht="12" customHeight="1">
      <c r="I820" s="49"/>
      <c r="O820" s="49"/>
    </row>
    <row r="821" spans="9:15" ht="12" customHeight="1">
      <c r="I821" s="49"/>
      <c r="O821" s="49"/>
    </row>
    <row r="822" spans="9:15" ht="12" customHeight="1">
      <c r="I822" s="49"/>
      <c r="O822" s="49"/>
    </row>
    <row r="823" spans="9:15" ht="12" customHeight="1">
      <c r="I823" s="49"/>
      <c r="O823" s="49"/>
    </row>
    <row r="824" spans="9:15" ht="12" customHeight="1">
      <c r="I824" s="49"/>
      <c r="O824" s="49"/>
    </row>
    <row r="825" spans="9:15" ht="12" customHeight="1">
      <c r="I825" s="49"/>
      <c r="O825" s="49"/>
    </row>
    <row r="826" spans="9:15" ht="12" customHeight="1">
      <c r="I826" s="49"/>
      <c r="O826" s="49"/>
    </row>
    <row r="827" spans="9:15" ht="12" customHeight="1">
      <c r="I827" s="49"/>
      <c r="O827" s="49"/>
    </row>
    <row r="828" spans="9:15" ht="12" customHeight="1">
      <c r="I828" s="49"/>
      <c r="O828" s="49"/>
    </row>
    <row r="829" spans="9:15" ht="12" customHeight="1">
      <c r="I829" s="49"/>
      <c r="O829" s="49"/>
    </row>
    <row r="830" spans="9:15" ht="12" customHeight="1">
      <c r="I830" s="49"/>
      <c r="O830" s="49"/>
    </row>
    <row r="831" spans="9:15" ht="12" customHeight="1">
      <c r="I831" s="49"/>
      <c r="O831" s="49"/>
    </row>
    <row r="832" spans="9:15" ht="12" customHeight="1">
      <c r="I832" s="49"/>
      <c r="O832" s="49"/>
    </row>
    <row r="833" spans="9:15" ht="12" customHeight="1">
      <c r="I833" s="49"/>
      <c r="O833" s="49"/>
    </row>
    <row r="834" spans="9:15" ht="12" customHeight="1">
      <c r="I834" s="49"/>
      <c r="O834" s="49"/>
    </row>
    <row r="835" spans="9:15" ht="12" customHeight="1">
      <c r="I835" s="49"/>
      <c r="O835" s="49"/>
    </row>
    <row r="836" spans="9:15" ht="12" customHeight="1">
      <c r="I836" s="49"/>
      <c r="O836" s="49"/>
    </row>
    <row r="837" spans="9:15" ht="12" customHeight="1">
      <c r="I837" s="49"/>
      <c r="O837" s="49"/>
    </row>
    <row r="838" spans="9:15" ht="12" customHeight="1">
      <c r="I838" s="49"/>
      <c r="O838" s="49"/>
    </row>
    <row r="839" spans="9:15" ht="12" customHeight="1">
      <c r="I839" s="49"/>
      <c r="O839" s="49"/>
    </row>
    <row r="840" spans="9:15" ht="12" customHeight="1">
      <c r="I840" s="49"/>
      <c r="O840" s="49"/>
    </row>
    <row r="841" spans="9:15" ht="12" customHeight="1">
      <c r="I841" s="49"/>
      <c r="O841" s="49"/>
    </row>
    <row r="842" spans="9:15" ht="12" customHeight="1">
      <c r="I842" s="49"/>
      <c r="O842" s="49"/>
    </row>
    <row r="843" spans="9:15" ht="12" customHeight="1">
      <c r="I843" s="49"/>
      <c r="O843" s="49"/>
    </row>
    <row r="844" spans="9:15" ht="12" customHeight="1">
      <c r="I844" s="49"/>
      <c r="O844" s="49"/>
    </row>
    <row r="845" spans="9:15" ht="12" customHeight="1">
      <c r="I845" s="49"/>
      <c r="O845" s="49"/>
    </row>
    <row r="846" spans="9:15" ht="12" customHeight="1">
      <c r="I846" s="49"/>
      <c r="O846" s="49"/>
    </row>
    <row r="847" spans="9:15" ht="12" customHeight="1">
      <c r="I847" s="49"/>
      <c r="O847" s="49"/>
    </row>
    <row r="848" spans="9:15" ht="12" customHeight="1">
      <c r="I848" s="49"/>
      <c r="O848" s="49"/>
    </row>
    <row r="849" spans="9:15" ht="12" customHeight="1">
      <c r="I849" s="49"/>
      <c r="O849" s="49"/>
    </row>
    <row r="850" spans="9:15" ht="12" customHeight="1">
      <c r="I850" s="49"/>
      <c r="O850" s="49"/>
    </row>
    <row r="851" spans="9:15" ht="12" customHeight="1">
      <c r="I851" s="49"/>
      <c r="O851" s="49"/>
    </row>
    <row r="852" spans="9:15" ht="12" customHeight="1">
      <c r="I852" s="49"/>
      <c r="O852" s="49"/>
    </row>
    <row r="853" spans="9:15" ht="12" customHeight="1">
      <c r="I853" s="49"/>
      <c r="O853" s="49"/>
    </row>
    <row r="854" spans="9:15" ht="12" customHeight="1">
      <c r="I854" s="49"/>
      <c r="O854" s="49"/>
    </row>
    <row r="855" spans="9:15" ht="12" customHeight="1">
      <c r="I855" s="49"/>
      <c r="O855" s="49"/>
    </row>
    <row r="856" spans="9:15" ht="12" customHeight="1">
      <c r="I856" s="49"/>
      <c r="O856" s="49"/>
    </row>
    <row r="857" spans="9:15" ht="12" customHeight="1">
      <c r="I857" s="49"/>
      <c r="O857" s="49"/>
    </row>
    <row r="858" spans="9:15" ht="12" customHeight="1">
      <c r="I858" s="49"/>
      <c r="O858" s="49"/>
    </row>
    <row r="859" spans="9:15" ht="12" customHeight="1">
      <c r="I859" s="49"/>
      <c r="O859" s="49"/>
    </row>
    <row r="860" spans="9:15" ht="12" customHeight="1">
      <c r="I860" s="49"/>
      <c r="O860" s="49"/>
    </row>
    <row r="861" spans="9:15" ht="12" customHeight="1">
      <c r="I861" s="49"/>
      <c r="O861" s="49"/>
    </row>
    <row r="862" spans="9:15" ht="12" customHeight="1">
      <c r="I862" s="49"/>
      <c r="O862" s="49"/>
    </row>
    <row r="863" spans="9:15" ht="12" customHeight="1">
      <c r="I863" s="49"/>
      <c r="O863" s="49"/>
    </row>
    <row r="864" spans="9:15" ht="12" customHeight="1">
      <c r="I864" s="49"/>
      <c r="O864" s="49"/>
    </row>
    <row r="865" spans="9:15" ht="12" customHeight="1">
      <c r="I865" s="49"/>
      <c r="O865" s="49"/>
    </row>
    <row r="866" spans="9:15" ht="12" customHeight="1">
      <c r="I866" s="49"/>
      <c r="O866" s="49"/>
    </row>
    <row r="867" spans="9:15" ht="12" customHeight="1">
      <c r="I867" s="49"/>
      <c r="O867" s="49"/>
    </row>
    <row r="868" spans="9:15" ht="12" customHeight="1">
      <c r="I868" s="49"/>
      <c r="O868" s="49"/>
    </row>
    <row r="869" spans="9:15" ht="12" customHeight="1">
      <c r="I869" s="49"/>
      <c r="O869" s="49"/>
    </row>
    <row r="870" spans="9:15" ht="12" customHeight="1">
      <c r="I870" s="49"/>
      <c r="O870" s="49"/>
    </row>
    <row r="871" spans="9:15" ht="12" customHeight="1">
      <c r="I871" s="49"/>
      <c r="O871" s="49"/>
    </row>
    <row r="872" spans="9:15" ht="12" customHeight="1">
      <c r="I872" s="49"/>
      <c r="O872" s="49"/>
    </row>
    <row r="873" spans="9:15" ht="12" customHeight="1">
      <c r="I873" s="49"/>
      <c r="O873" s="49"/>
    </row>
    <row r="874" spans="9:15" ht="12" customHeight="1">
      <c r="I874" s="49"/>
      <c r="O874" s="49"/>
    </row>
    <row r="875" spans="9:15" ht="12" customHeight="1">
      <c r="I875" s="49"/>
      <c r="O875" s="49"/>
    </row>
    <row r="876" spans="9:15" ht="12" customHeight="1">
      <c r="I876" s="49"/>
      <c r="O876" s="49"/>
    </row>
    <row r="877" spans="9:15" ht="12" customHeight="1">
      <c r="I877" s="49"/>
      <c r="O877" s="49"/>
    </row>
    <row r="878" spans="9:15" ht="12" customHeight="1">
      <c r="I878" s="49"/>
      <c r="O878" s="49"/>
    </row>
    <row r="879" spans="9:15" ht="12" customHeight="1">
      <c r="I879" s="49"/>
      <c r="O879" s="49"/>
    </row>
    <row r="880" spans="9:15" ht="12" customHeight="1">
      <c r="I880" s="49"/>
      <c r="O880" s="49"/>
    </row>
    <row r="881" spans="9:15" ht="12" customHeight="1">
      <c r="I881" s="49"/>
      <c r="O881" s="49"/>
    </row>
    <row r="882" spans="9:15" ht="12" customHeight="1">
      <c r="I882" s="49"/>
      <c r="O882" s="49"/>
    </row>
    <row r="883" spans="9:15" ht="12" customHeight="1">
      <c r="I883" s="49"/>
      <c r="O883" s="49"/>
    </row>
    <row r="884" spans="9:15" ht="12" customHeight="1">
      <c r="I884" s="49"/>
      <c r="O884" s="49"/>
    </row>
    <row r="885" spans="9:15" ht="12" customHeight="1">
      <c r="I885" s="49"/>
      <c r="O885" s="49"/>
    </row>
    <row r="886" spans="9:15" ht="12" customHeight="1">
      <c r="I886" s="49"/>
      <c r="O886" s="49"/>
    </row>
    <row r="887" spans="9:15" ht="12" customHeight="1">
      <c r="I887" s="49"/>
      <c r="O887" s="49"/>
    </row>
    <row r="888" spans="9:15" ht="12" customHeight="1">
      <c r="I888" s="49"/>
      <c r="O888" s="49"/>
    </row>
    <row r="889" spans="9:15" ht="12" customHeight="1">
      <c r="I889" s="49"/>
      <c r="O889" s="49"/>
    </row>
    <row r="890" spans="9:15" ht="12" customHeight="1">
      <c r="I890" s="49"/>
      <c r="O890" s="49"/>
    </row>
    <row r="891" spans="9:15" ht="12" customHeight="1">
      <c r="I891" s="49"/>
      <c r="O891" s="49"/>
    </row>
    <row r="892" spans="9:15" ht="12" customHeight="1">
      <c r="I892" s="49"/>
      <c r="O892" s="49"/>
    </row>
    <row r="893" spans="9:15" ht="12" customHeight="1">
      <c r="I893" s="49"/>
      <c r="O893" s="49"/>
    </row>
    <row r="894" spans="9:15" ht="12" customHeight="1">
      <c r="I894" s="49"/>
      <c r="O894" s="49"/>
    </row>
    <row r="895" spans="9:15" ht="12" customHeight="1">
      <c r="I895" s="49"/>
      <c r="O895" s="49"/>
    </row>
    <row r="896" spans="9:15" ht="12" customHeight="1">
      <c r="I896" s="49"/>
      <c r="O896" s="49"/>
    </row>
    <row r="897" spans="9:15" ht="12" customHeight="1">
      <c r="I897" s="49"/>
      <c r="O897" s="49"/>
    </row>
    <row r="898" spans="9:15" ht="12" customHeight="1">
      <c r="I898" s="49"/>
      <c r="O898" s="49"/>
    </row>
    <row r="899" spans="9:15" ht="12" customHeight="1">
      <c r="I899" s="49"/>
      <c r="O899" s="49"/>
    </row>
    <row r="900" spans="9:15" ht="12" customHeight="1">
      <c r="I900" s="49"/>
      <c r="O900" s="49"/>
    </row>
    <row r="901" spans="9:15" ht="12" customHeight="1">
      <c r="I901" s="49"/>
      <c r="O901" s="49"/>
    </row>
    <row r="902" spans="9:15" ht="12" customHeight="1">
      <c r="I902" s="49"/>
      <c r="O902" s="49"/>
    </row>
    <row r="903" spans="9:15" ht="12" customHeight="1">
      <c r="I903" s="49"/>
      <c r="O903" s="49"/>
    </row>
    <row r="904" spans="9:15" ht="12" customHeight="1">
      <c r="I904" s="49"/>
      <c r="O904" s="49"/>
    </row>
    <row r="905" spans="9:15" ht="12" customHeight="1">
      <c r="I905" s="49"/>
      <c r="O905" s="49"/>
    </row>
    <row r="906" spans="9:15" ht="12" customHeight="1">
      <c r="I906" s="49"/>
      <c r="O906" s="49"/>
    </row>
    <row r="907" spans="9:15" ht="12" customHeight="1">
      <c r="I907" s="49"/>
      <c r="O907" s="49"/>
    </row>
    <row r="908" spans="9:15" ht="12" customHeight="1">
      <c r="I908" s="49"/>
      <c r="O908" s="49"/>
    </row>
    <row r="909" spans="9:15" ht="12" customHeight="1">
      <c r="I909" s="49"/>
      <c r="O909" s="49"/>
    </row>
    <row r="910" spans="9:15" ht="12" customHeight="1">
      <c r="I910" s="49"/>
      <c r="O910" s="49"/>
    </row>
    <row r="911" spans="9:15" ht="12" customHeight="1">
      <c r="I911" s="49"/>
      <c r="O911" s="49"/>
    </row>
    <row r="912" spans="9:15" ht="12" customHeight="1">
      <c r="I912" s="49"/>
      <c r="O912" s="49"/>
    </row>
    <row r="913" spans="9:15" ht="12" customHeight="1">
      <c r="I913" s="49"/>
      <c r="O913" s="49"/>
    </row>
    <row r="914" spans="9:15" ht="12" customHeight="1">
      <c r="I914" s="49"/>
      <c r="O914" s="49"/>
    </row>
    <row r="915" spans="9:15" ht="12" customHeight="1">
      <c r="I915" s="49"/>
      <c r="O915" s="49"/>
    </row>
    <row r="916" spans="9:15" ht="12" customHeight="1">
      <c r="I916" s="49"/>
      <c r="O916" s="49"/>
    </row>
    <row r="917" spans="9:15" ht="12" customHeight="1">
      <c r="I917" s="49"/>
      <c r="O917" s="49"/>
    </row>
    <row r="918" spans="9:15" ht="12" customHeight="1">
      <c r="I918" s="49"/>
      <c r="O918" s="49"/>
    </row>
    <row r="919" spans="9:15" ht="12" customHeight="1">
      <c r="I919" s="49"/>
      <c r="O919" s="49"/>
    </row>
    <row r="920" spans="9:15" ht="12" customHeight="1">
      <c r="I920" s="49"/>
      <c r="O920" s="49"/>
    </row>
    <row r="921" spans="9:15" ht="12" customHeight="1">
      <c r="I921" s="49"/>
      <c r="O921" s="49"/>
    </row>
    <row r="922" spans="9:15" ht="12" customHeight="1">
      <c r="I922" s="49"/>
      <c r="O922" s="49"/>
    </row>
    <row r="923" spans="9:15" ht="12" customHeight="1">
      <c r="I923" s="49"/>
      <c r="O923" s="49"/>
    </row>
    <row r="924" spans="9:15" ht="12" customHeight="1">
      <c r="I924" s="49"/>
      <c r="O924" s="49"/>
    </row>
    <row r="925" spans="9:15" ht="12" customHeight="1">
      <c r="I925" s="49"/>
      <c r="O925" s="49"/>
    </row>
    <row r="926" spans="9:15" ht="12" customHeight="1">
      <c r="I926" s="49"/>
      <c r="O926" s="49"/>
    </row>
    <row r="927" spans="9:15" ht="12" customHeight="1">
      <c r="I927" s="49"/>
      <c r="O927" s="49"/>
    </row>
    <row r="928" spans="9:15" ht="12" customHeight="1">
      <c r="I928" s="49"/>
      <c r="O928" s="49"/>
    </row>
    <row r="929" spans="9:15" ht="12" customHeight="1">
      <c r="I929" s="49"/>
      <c r="O929" s="49"/>
    </row>
    <row r="930" spans="9:15" ht="12" customHeight="1">
      <c r="I930" s="49"/>
      <c r="O930" s="49"/>
    </row>
    <row r="931" spans="9:15" ht="12" customHeight="1">
      <c r="I931" s="49"/>
      <c r="O931" s="49"/>
    </row>
    <row r="932" spans="9:15" ht="12" customHeight="1">
      <c r="I932" s="49"/>
      <c r="O932" s="49"/>
    </row>
    <row r="933" spans="9:15" ht="12" customHeight="1">
      <c r="I933" s="49"/>
      <c r="O933" s="49"/>
    </row>
    <row r="934" spans="9:15" ht="12" customHeight="1">
      <c r="I934" s="49"/>
      <c r="O934" s="49"/>
    </row>
    <row r="935" spans="9:15" ht="12" customHeight="1">
      <c r="I935" s="49"/>
      <c r="O935" s="49"/>
    </row>
    <row r="936" spans="9:15" ht="12" customHeight="1">
      <c r="I936" s="49"/>
      <c r="O936" s="49"/>
    </row>
    <row r="937" spans="9:15" ht="12" customHeight="1">
      <c r="I937" s="49"/>
      <c r="O937" s="49"/>
    </row>
    <row r="938" spans="9:15" ht="12" customHeight="1">
      <c r="I938" s="49"/>
      <c r="O938" s="49"/>
    </row>
    <row r="939" spans="9:15" ht="12" customHeight="1">
      <c r="I939" s="49"/>
      <c r="O939" s="49"/>
    </row>
    <row r="940" spans="9:15" ht="12" customHeight="1">
      <c r="I940" s="49"/>
      <c r="O940" s="49"/>
    </row>
    <row r="941" spans="9:15" ht="12" customHeight="1">
      <c r="I941" s="49"/>
      <c r="O941" s="49"/>
    </row>
    <row r="942" spans="9:15" ht="12" customHeight="1">
      <c r="I942" s="49"/>
      <c r="O942" s="49"/>
    </row>
    <row r="943" spans="9:15" ht="12" customHeight="1">
      <c r="I943" s="49"/>
      <c r="O943" s="49"/>
    </row>
    <row r="944" spans="9:15" ht="12" customHeight="1">
      <c r="I944" s="49"/>
      <c r="O944" s="49"/>
    </row>
    <row r="945" spans="9:15" ht="12" customHeight="1">
      <c r="I945" s="49"/>
      <c r="O945" s="49"/>
    </row>
    <row r="946" spans="9:15" ht="12" customHeight="1">
      <c r="I946" s="49"/>
      <c r="O946" s="49"/>
    </row>
    <row r="947" spans="9:15" ht="12" customHeight="1">
      <c r="I947" s="49"/>
      <c r="O947" s="49"/>
    </row>
    <row r="948" spans="9:15" ht="12" customHeight="1">
      <c r="I948" s="49"/>
      <c r="O948" s="49"/>
    </row>
    <row r="949" spans="9:15" ht="12" customHeight="1">
      <c r="I949" s="49"/>
      <c r="O949" s="49"/>
    </row>
    <row r="950" spans="9:15" ht="12" customHeight="1">
      <c r="I950" s="49"/>
      <c r="O950" s="49"/>
    </row>
    <row r="951" spans="9:15" ht="12" customHeight="1">
      <c r="I951" s="49"/>
      <c r="O951" s="49"/>
    </row>
    <row r="952" spans="9:15" ht="12" customHeight="1">
      <c r="I952" s="49"/>
      <c r="O952" s="49"/>
    </row>
    <row r="953" spans="9:15" ht="12" customHeight="1">
      <c r="I953" s="49"/>
      <c r="O953" s="49"/>
    </row>
    <row r="954" spans="9:15" ht="12" customHeight="1">
      <c r="I954" s="49"/>
      <c r="O954" s="49"/>
    </row>
    <row r="955" spans="9:15" ht="12" customHeight="1">
      <c r="I955" s="49"/>
      <c r="O955" s="49"/>
    </row>
    <row r="956" spans="9:15" ht="12" customHeight="1">
      <c r="I956" s="49"/>
      <c r="O956" s="49"/>
    </row>
    <row r="957" spans="9:15" ht="12" customHeight="1">
      <c r="I957" s="49"/>
      <c r="O957" s="49"/>
    </row>
    <row r="958" spans="9:15" ht="12" customHeight="1">
      <c r="I958" s="49"/>
      <c r="O958" s="49"/>
    </row>
    <row r="959" spans="9:15" ht="12" customHeight="1">
      <c r="I959" s="49"/>
      <c r="O959" s="49"/>
    </row>
    <row r="960" spans="9:15" ht="12" customHeight="1">
      <c r="I960" s="49"/>
      <c r="O960" s="49"/>
    </row>
    <row r="961" spans="9:15" ht="12" customHeight="1">
      <c r="I961" s="49"/>
      <c r="O961" s="49"/>
    </row>
    <row r="962" spans="9:15" ht="12" customHeight="1">
      <c r="I962" s="49"/>
      <c r="O962" s="49"/>
    </row>
    <row r="963" spans="9:15" ht="12" customHeight="1">
      <c r="I963" s="49"/>
      <c r="O963" s="49"/>
    </row>
    <row r="964" spans="9:15" ht="12" customHeight="1">
      <c r="I964" s="49"/>
      <c r="O964" s="49"/>
    </row>
    <row r="965" spans="9:15" ht="12" customHeight="1">
      <c r="I965" s="49"/>
      <c r="O965" s="49"/>
    </row>
    <row r="966" spans="9:15" ht="12" customHeight="1">
      <c r="I966" s="49"/>
      <c r="O966" s="49"/>
    </row>
    <row r="967" spans="9:15" ht="12" customHeight="1">
      <c r="I967" s="49"/>
      <c r="O967" s="49"/>
    </row>
    <row r="968" spans="9:15" ht="12" customHeight="1">
      <c r="I968" s="49"/>
      <c r="O968" s="49"/>
    </row>
    <row r="969" spans="9:15" ht="12" customHeight="1">
      <c r="I969" s="49"/>
      <c r="O969" s="49"/>
    </row>
    <row r="970" spans="9:15" ht="12" customHeight="1">
      <c r="I970" s="49"/>
      <c r="O970" s="49"/>
    </row>
    <row r="971" spans="9:15" ht="12" customHeight="1">
      <c r="I971" s="49"/>
      <c r="O971" s="49"/>
    </row>
    <row r="972" spans="9:15" ht="12" customHeight="1">
      <c r="I972" s="49"/>
      <c r="O972" s="49"/>
    </row>
    <row r="973" spans="9:15" ht="12" customHeight="1">
      <c r="I973" s="49"/>
      <c r="O973" s="49"/>
    </row>
    <row r="974" spans="9:15" ht="12" customHeight="1">
      <c r="I974" s="49"/>
      <c r="O974" s="49"/>
    </row>
    <row r="975" spans="9:15" ht="12" customHeight="1">
      <c r="I975" s="49"/>
      <c r="O975" s="49"/>
    </row>
    <row r="976" spans="9:15" ht="12" customHeight="1">
      <c r="I976" s="49"/>
      <c r="O976" s="49"/>
    </row>
    <row r="977" spans="9:15" ht="12" customHeight="1">
      <c r="I977" s="49"/>
      <c r="O977" s="49"/>
    </row>
    <row r="978" spans="9:15" ht="12" customHeight="1">
      <c r="I978" s="49"/>
      <c r="O978" s="49"/>
    </row>
    <row r="979" spans="9:15" ht="12" customHeight="1">
      <c r="I979" s="49"/>
      <c r="O979" s="49"/>
    </row>
    <row r="980" spans="9:15" ht="12" customHeight="1">
      <c r="I980" s="49"/>
      <c r="O980" s="49"/>
    </row>
    <row r="981" spans="9:15" ht="12" customHeight="1">
      <c r="I981" s="49"/>
      <c r="O981" s="49"/>
    </row>
    <row r="982" spans="9:15" ht="12" customHeight="1">
      <c r="I982" s="49"/>
      <c r="O982" s="49"/>
    </row>
    <row r="983" spans="9:15" ht="12" customHeight="1">
      <c r="I983" s="49"/>
      <c r="O983" s="49"/>
    </row>
    <row r="984" spans="9:15" ht="12" customHeight="1">
      <c r="I984" s="49"/>
      <c r="O984" s="49"/>
    </row>
    <row r="985" spans="9:15" ht="12" customHeight="1">
      <c r="I985" s="49"/>
      <c r="O985" s="49"/>
    </row>
    <row r="986" spans="9:15" ht="12" customHeight="1">
      <c r="I986" s="49"/>
      <c r="O986" s="49"/>
    </row>
    <row r="987" spans="9:15" ht="12" customHeight="1">
      <c r="I987" s="49"/>
      <c r="O987" s="49"/>
    </row>
    <row r="988" spans="9:15" ht="12" customHeight="1">
      <c r="I988" s="49"/>
      <c r="O988" s="49"/>
    </row>
    <row r="989" spans="9:15" ht="12" customHeight="1">
      <c r="I989" s="49"/>
      <c r="O989" s="49"/>
    </row>
    <row r="990" spans="9:15" ht="12" customHeight="1">
      <c r="I990" s="49"/>
      <c r="O990" s="49"/>
    </row>
    <row r="991" spans="9:15" ht="12" customHeight="1">
      <c r="I991" s="49"/>
      <c r="O991" s="49"/>
    </row>
    <row r="992" spans="9:15" ht="12" customHeight="1">
      <c r="I992" s="49"/>
      <c r="O992" s="49"/>
    </row>
    <row r="993" spans="9:15" ht="12" customHeight="1">
      <c r="I993" s="49"/>
      <c r="O993" s="49"/>
    </row>
    <row r="994" spans="9:15" ht="12" customHeight="1">
      <c r="I994" s="49"/>
      <c r="O994" s="49"/>
    </row>
    <row r="995" spans="9:15" ht="12" customHeight="1">
      <c r="I995" s="49"/>
      <c r="O995" s="49"/>
    </row>
    <row r="996" spans="9:15" ht="12" customHeight="1">
      <c r="I996" s="49"/>
      <c r="O996" s="49"/>
    </row>
    <row r="997" spans="9:15" ht="12" customHeight="1">
      <c r="I997" s="49"/>
      <c r="O997" s="49"/>
    </row>
    <row r="998" spans="9:15" ht="12" customHeight="1">
      <c r="I998" s="49"/>
      <c r="O998" s="49"/>
    </row>
    <row r="999" spans="9:15" ht="12" customHeight="1">
      <c r="I999" s="49"/>
      <c r="O999" s="49"/>
    </row>
    <row r="1000" spans="9:15" ht="12" customHeight="1">
      <c r="I1000" s="49"/>
      <c r="O1000" s="49"/>
    </row>
    <row r="1001" spans="9:15" ht="12" customHeight="1">
      <c r="I1001" s="49"/>
      <c r="O1001" s="49"/>
    </row>
    <row r="1002" spans="9:15" ht="12" customHeight="1">
      <c r="I1002" s="49"/>
      <c r="O1002" s="49"/>
    </row>
    <row r="1003" spans="9:15" ht="12" customHeight="1">
      <c r="I1003" s="49"/>
      <c r="O1003" s="49"/>
    </row>
    <row r="1004" spans="9:15" ht="12" customHeight="1">
      <c r="I1004" s="49"/>
      <c r="O1004" s="49"/>
    </row>
    <row r="1005" spans="9:15" ht="12" customHeight="1">
      <c r="I1005" s="49"/>
      <c r="O1005" s="49"/>
    </row>
    <row r="1006" spans="9:15" ht="12" customHeight="1">
      <c r="I1006" s="49"/>
      <c r="O1006" s="49"/>
    </row>
    <row r="1007" spans="9:15" ht="12" customHeight="1">
      <c r="I1007" s="49"/>
      <c r="O1007" s="49"/>
    </row>
    <row r="1008" spans="9:15" ht="12" customHeight="1">
      <c r="I1008" s="49"/>
      <c r="O1008" s="49"/>
    </row>
    <row r="1009" spans="9:15" ht="12" customHeight="1">
      <c r="I1009" s="49"/>
      <c r="O1009" s="49"/>
    </row>
    <row r="1010" spans="9:15" ht="12" customHeight="1">
      <c r="I1010" s="49"/>
      <c r="O1010" s="49"/>
    </row>
    <row r="1011" spans="9:15" ht="12" customHeight="1">
      <c r="I1011" s="49"/>
      <c r="O1011" s="49"/>
    </row>
    <row r="1012" spans="9:15" ht="12" customHeight="1">
      <c r="I1012" s="49"/>
      <c r="O1012" s="49"/>
    </row>
    <row r="1013" spans="9:15" ht="12" customHeight="1">
      <c r="I1013" s="49"/>
      <c r="O1013" s="49"/>
    </row>
    <row r="1014" spans="9:15" ht="12" customHeight="1">
      <c r="I1014" s="49"/>
      <c r="O1014" s="49"/>
    </row>
    <row r="1015" spans="9:15" ht="12" customHeight="1">
      <c r="I1015" s="49"/>
      <c r="O1015" s="49"/>
    </row>
    <row r="1016" spans="9:15" ht="12" customHeight="1">
      <c r="I1016" s="49"/>
      <c r="O1016" s="49"/>
    </row>
    <row r="1017" spans="9:15" ht="12" customHeight="1">
      <c r="I1017" s="49"/>
      <c r="O1017" s="49"/>
    </row>
    <row r="1018" spans="9:15" ht="12" customHeight="1">
      <c r="I1018" s="49"/>
      <c r="O1018" s="49"/>
    </row>
    <row r="1019" spans="9:15" ht="12" customHeight="1">
      <c r="I1019" s="49"/>
      <c r="O1019" s="49"/>
    </row>
    <row r="1020" spans="9:15" ht="12" customHeight="1">
      <c r="I1020" s="49"/>
      <c r="O1020" s="49"/>
    </row>
    <row r="1021" spans="9:15" ht="12" customHeight="1">
      <c r="I1021" s="49"/>
      <c r="O1021" s="49"/>
    </row>
    <row r="1022" spans="9:15" ht="12" customHeight="1">
      <c r="I1022" s="49"/>
      <c r="O1022" s="49"/>
    </row>
    <row r="1023" spans="9:15" ht="12" customHeight="1">
      <c r="I1023" s="49"/>
      <c r="O1023" s="49"/>
    </row>
    <row r="1024" spans="9:15" ht="12" customHeight="1">
      <c r="I1024" s="49"/>
      <c r="O1024" s="49"/>
    </row>
    <row r="1025" spans="9:15" ht="12" customHeight="1">
      <c r="I1025" s="49"/>
      <c r="O1025" s="49"/>
    </row>
    <row r="1026" spans="9:15" ht="12" customHeight="1">
      <c r="I1026" s="49"/>
      <c r="O1026" s="49"/>
    </row>
    <row r="1027" spans="9:15" ht="12" customHeight="1">
      <c r="I1027" s="49"/>
      <c r="O1027" s="49"/>
    </row>
    <row r="1028" spans="9:15" ht="12" customHeight="1">
      <c r="I1028" s="49"/>
      <c r="O1028" s="49"/>
    </row>
    <row r="1029" spans="9:15" ht="12" customHeight="1">
      <c r="I1029" s="49"/>
      <c r="O1029" s="49"/>
    </row>
    <row r="1030" spans="9:15" ht="12" customHeight="1">
      <c r="I1030" s="49"/>
      <c r="O1030" s="49"/>
    </row>
    <row r="1031" spans="9:15" ht="12" customHeight="1">
      <c r="I1031" s="49"/>
      <c r="O1031" s="49"/>
    </row>
    <row r="1032" spans="9:15" ht="12" customHeight="1">
      <c r="I1032" s="49"/>
      <c r="O1032" s="49"/>
    </row>
    <row r="1033" spans="9:15" ht="12" customHeight="1">
      <c r="I1033" s="49"/>
      <c r="O1033" s="49"/>
    </row>
    <row r="1034" spans="9:15" ht="12" customHeight="1">
      <c r="I1034" s="49"/>
      <c r="O1034" s="49"/>
    </row>
    <row r="1035" spans="9:15" ht="12" customHeight="1">
      <c r="I1035" s="49"/>
      <c r="O1035" s="49"/>
    </row>
    <row r="1036" spans="9:15" ht="12" customHeight="1">
      <c r="I1036" s="49"/>
      <c r="O1036" s="49"/>
    </row>
    <row r="1037" spans="9:15" ht="12" customHeight="1">
      <c r="I1037" s="49"/>
      <c r="O1037" s="49"/>
    </row>
    <row r="1038" spans="9:15" ht="12" customHeight="1">
      <c r="I1038" s="49"/>
      <c r="O1038" s="49"/>
    </row>
    <row r="1039" spans="9:15" ht="12" customHeight="1">
      <c r="I1039" s="49"/>
      <c r="O1039" s="49"/>
    </row>
    <row r="1040" spans="9:15" ht="12" customHeight="1">
      <c r="I1040" s="49"/>
      <c r="O1040" s="49"/>
    </row>
    <row r="1041" spans="9:15" ht="12" customHeight="1">
      <c r="I1041" s="49"/>
      <c r="O1041" s="49"/>
    </row>
    <row r="1042" spans="9:15" ht="12" customHeight="1">
      <c r="I1042" s="49"/>
      <c r="O1042" s="49"/>
    </row>
    <row r="1043" spans="9:15" ht="12" customHeight="1">
      <c r="I1043" s="49"/>
      <c r="O1043" s="49"/>
    </row>
    <row r="1044" spans="9:15" ht="12" customHeight="1">
      <c r="I1044" s="49"/>
      <c r="O1044" s="49"/>
    </row>
    <row r="1045" spans="9:15" ht="12" customHeight="1">
      <c r="I1045" s="49"/>
      <c r="O1045" s="49"/>
    </row>
    <row r="1046" spans="9:15" ht="12" customHeight="1">
      <c r="I1046" s="49"/>
      <c r="O1046" s="49"/>
    </row>
    <row r="1047" spans="9:15" ht="12" customHeight="1">
      <c r="I1047" s="49"/>
      <c r="O1047" s="49"/>
    </row>
    <row r="1048" spans="9:15" ht="12" customHeight="1">
      <c r="I1048" s="49"/>
      <c r="O1048" s="49"/>
    </row>
    <row r="1049" spans="9:15" ht="12" customHeight="1">
      <c r="I1049" s="49"/>
      <c r="O1049" s="49"/>
    </row>
    <row r="1050" spans="9:15" ht="12" customHeight="1">
      <c r="I1050" s="49"/>
      <c r="O1050" s="49"/>
    </row>
    <row r="1051" spans="9:15" ht="12" customHeight="1">
      <c r="I1051" s="49"/>
      <c r="O1051" s="49"/>
    </row>
    <row r="1052" spans="9:15" ht="12" customHeight="1">
      <c r="I1052" s="49"/>
      <c r="O1052" s="49"/>
    </row>
    <row r="1053" spans="9:15" ht="12" customHeight="1">
      <c r="I1053" s="49"/>
      <c r="O1053" s="49"/>
    </row>
    <row r="1054" spans="9:15" ht="12" customHeight="1">
      <c r="I1054" s="49"/>
      <c r="O1054" s="49"/>
    </row>
    <row r="1055" spans="9:15" ht="12" customHeight="1">
      <c r="I1055" s="49"/>
      <c r="O1055" s="49"/>
    </row>
    <row r="1056" spans="9:15" ht="12" customHeight="1">
      <c r="I1056" s="49"/>
      <c r="O1056" s="49"/>
    </row>
    <row r="1057" spans="9:15" ht="12" customHeight="1">
      <c r="I1057" s="49"/>
      <c r="O1057" s="49"/>
    </row>
    <row r="1058" spans="9:15" ht="12" customHeight="1">
      <c r="I1058" s="49"/>
      <c r="O1058" s="49"/>
    </row>
    <row r="1059" spans="9:15" ht="12" customHeight="1">
      <c r="I1059" s="49"/>
      <c r="O1059" s="49"/>
    </row>
    <row r="1060" spans="9:15" ht="12" customHeight="1">
      <c r="I1060" s="49"/>
      <c r="O1060" s="49"/>
    </row>
    <row r="1061" spans="9:15" ht="12" customHeight="1">
      <c r="I1061" s="49"/>
      <c r="O1061" s="49"/>
    </row>
    <row r="1062" spans="9:15" ht="12" customHeight="1">
      <c r="I1062" s="49"/>
      <c r="O1062" s="49"/>
    </row>
    <row r="1063" spans="9:15" ht="12" customHeight="1">
      <c r="I1063" s="49"/>
      <c r="O1063" s="49"/>
    </row>
    <row r="1064" spans="9:15" ht="12" customHeight="1">
      <c r="I1064" s="49"/>
      <c r="O1064" s="49"/>
    </row>
    <row r="1065" spans="9:15" ht="12" customHeight="1">
      <c r="I1065" s="49"/>
      <c r="O1065" s="49"/>
    </row>
    <row r="1066" spans="9:15" ht="12" customHeight="1">
      <c r="I1066" s="49"/>
      <c r="O1066" s="49"/>
    </row>
    <row r="1067" spans="9:15" ht="12" customHeight="1">
      <c r="I1067" s="49"/>
      <c r="O1067" s="49"/>
    </row>
    <row r="1068" spans="9:15" ht="12" customHeight="1">
      <c r="I1068" s="49"/>
      <c r="O1068" s="49"/>
    </row>
    <row r="1069" spans="9:15" ht="12" customHeight="1">
      <c r="I1069" s="49"/>
      <c r="O1069" s="49"/>
    </row>
    <row r="1070" spans="9:15" ht="12" customHeight="1">
      <c r="I1070" s="49"/>
      <c r="O1070" s="49"/>
    </row>
    <row r="1071" spans="9:15" ht="12" customHeight="1">
      <c r="I1071" s="49"/>
      <c r="O1071" s="49"/>
    </row>
    <row r="1072" spans="9:15" ht="12" customHeight="1">
      <c r="I1072" s="49"/>
      <c r="O1072" s="49"/>
    </row>
    <row r="1073" spans="9:15" ht="12" customHeight="1">
      <c r="I1073" s="49"/>
      <c r="O1073" s="49"/>
    </row>
    <row r="1074" spans="9:15" ht="12" customHeight="1">
      <c r="I1074" s="49"/>
      <c r="O1074" s="49"/>
    </row>
    <row r="1075" spans="9:15" ht="12" customHeight="1">
      <c r="I1075" s="49"/>
      <c r="O1075" s="49"/>
    </row>
    <row r="1076" spans="9:15" ht="12" customHeight="1">
      <c r="I1076" s="49"/>
      <c r="O1076" s="49"/>
    </row>
    <row r="1077" spans="9:15" ht="12" customHeight="1">
      <c r="I1077" s="49"/>
      <c r="O1077" s="49"/>
    </row>
    <row r="1078" spans="9:15" ht="12" customHeight="1">
      <c r="I1078" s="49"/>
      <c r="O1078" s="49"/>
    </row>
    <row r="1079" spans="9:15" ht="12" customHeight="1">
      <c r="I1079" s="49"/>
      <c r="O1079" s="49"/>
    </row>
    <row r="1080" spans="9:15" ht="12" customHeight="1">
      <c r="I1080" s="49"/>
      <c r="O1080" s="49"/>
    </row>
    <row r="1081" spans="9:15" ht="12" customHeight="1">
      <c r="I1081" s="49"/>
      <c r="O1081" s="49"/>
    </row>
    <row r="1082" spans="9:15" ht="12" customHeight="1">
      <c r="I1082" s="49"/>
      <c r="O1082" s="49"/>
    </row>
    <row r="1083" spans="9:15" ht="12" customHeight="1">
      <c r="I1083" s="49"/>
      <c r="O1083" s="49"/>
    </row>
    <row r="1084" spans="9:15" ht="12" customHeight="1">
      <c r="I1084" s="49"/>
      <c r="O1084" s="49"/>
    </row>
    <row r="1085" spans="9:15" ht="12" customHeight="1">
      <c r="I1085" s="49"/>
      <c r="O1085" s="49"/>
    </row>
    <row r="1086" spans="9:15" ht="12" customHeight="1">
      <c r="I1086" s="49"/>
      <c r="O1086" s="49"/>
    </row>
    <row r="1087" spans="9:15" ht="12" customHeight="1">
      <c r="I1087" s="49"/>
      <c r="O1087" s="49"/>
    </row>
    <row r="1088" spans="9:15" ht="12" customHeight="1">
      <c r="I1088" s="49"/>
      <c r="O1088" s="49"/>
    </row>
    <row r="1089" spans="9:15" ht="12" customHeight="1">
      <c r="I1089" s="49"/>
      <c r="O1089" s="49"/>
    </row>
    <row r="1090" spans="9:15" ht="12" customHeight="1">
      <c r="I1090" s="49"/>
      <c r="O1090" s="49"/>
    </row>
    <row r="1091" spans="9:15" ht="12" customHeight="1">
      <c r="I1091" s="49"/>
      <c r="O1091" s="49"/>
    </row>
    <row r="1092" spans="9:15" ht="12" customHeight="1">
      <c r="I1092" s="49"/>
      <c r="O1092" s="49"/>
    </row>
    <row r="1093" spans="9:15" ht="12" customHeight="1">
      <c r="I1093" s="49"/>
      <c r="O1093" s="49"/>
    </row>
    <row r="1094" spans="9:15" ht="12" customHeight="1">
      <c r="I1094" s="49"/>
      <c r="O1094" s="49"/>
    </row>
    <row r="1095" spans="9:15" ht="12" customHeight="1">
      <c r="I1095" s="49"/>
      <c r="O1095" s="49"/>
    </row>
    <row r="1096" spans="9:15" ht="12" customHeight="1">
      <c r="I1096" s="49"/>
      <c r="O1096" s="49"/>
    </row>
    <row r="1097" spans="9:15" ht="12" customHeight="1">
      <c r="I1097" s="49"/>
      <c r="O1097" s="49"/>
    </row>
    <row r="1098" spans="9:15" ht="12" customHeight="1">
      <c r="I1098" s="49"/>
      <c r="O1098" s="49"/>
    </row>
    <row r="1099" spans="9:15" ht="12" customHeight="1">
      <c r="I1099" s="49"/>
      <c r="O1099" s="49"/>
    </row>
    <row r="1100" spans="9:15" ht="12" customHeight="1">
      <c r="I1100" s="49"/>
      <c r="O1100" s="49"/>
    </row>
    <row r="1101" spans="9:15" ht="12" customHeight="1">
      <c r="I1101" s="49"/>
      <c r="O1101" s="49"/>
    </row>
    <row r="1102" spans="9:15" ht="12" customHeight="1">
      <c r="I1102" s="49"/>
      <c r="O1102" s="49"/>
    </row>
    <row r="1103" spans="9:15" ht="12" customHeight="1">
      <c r="I1103" s="49"/>
      <c r="O1103" s="49"/>
    </row>
    <row r="1104" spans="9:15" ht="12" customHeight="1">
      <c r="I1104" s="49"/>
      <c r="O1104" s="49"/>
    </row>
    <row r="1105" spans="9:15" ht="12" customHeight="1">
      <c r="I1105" s="49"/>
      <c r="O1105" s="49"/>
    </row>
    <row r="1106" spans="9:15" ht="12" customHeight="1">
      <c r="I1106" s="49"/>
      <c r="O1106" s="49"/>
    </row>
    <row r="1107" spans="9:15" ht="12" customHeight="1">
      <c r="I1107" s="49"/>
      <c r="O1107" s="49"/>
    </row>
    <row r="1108" spans="9:15" ht="12" customHeight="1">
      <c r="I1108" s="49"/>
      <c r="O1108" s="49"/>
    </row>
    <row r="1109" spans="9:15" ht="12" customHeight="1">
      <c r="I1109" s="49"/>
      <c r="O1109" s="49"/>
    </row>
    <row r="1110" spans="9:15" ht="12" customHeight="1">
      <c r="I1110" s="49"/>
      <c r="O1110" s="49"/>
    </row>
    <row r="1111" spans="9:15" ht="12" customHeight="1">
      <c r="I1111" s="49"/>
      <c r="O1111" s="49"/>
    </row>
    <row r="1112" spans="9:15" ht="12" customHeight="1">
      <c r="I1112" s="49"/>
      <c r="O1112" s="49"/>
    </row>
    <row r="1113" spans="9:15" ht="12" customHeight="1">
      <c r="I1113" s="49"/>
      <c r="O1113" s="49"/>
    </row>
    <row r="1114" spans="9:15" ht="12" customHeight="1">
      <c r="I1114" s="49"/>
      <c r="O1114" s="49"/>
    </row>
    <row r="1115" spans="9:15" ht="12" customHeight="1">
      <c r="I1115" s="49"/>
      <c r="O1115" s="49"/>
    </row>
    <row r="1116" spans="9:15" ht="12" customHeight="1">
      <c r="I1116" s="49"/>
      <c r="O1116" s="49"/>
    </row>
    <row r="1117" spans="9:15" ht="12" customHeight="1">
      <c r="I1117" s="49"/>
      <c r="O1117" s="49"/>
    </row>
    <row r="1118" spans="9:15" ht="12" customHeight="1">
      <c r="I1118" s="49"/>
      <c r="O1118" s="49"/>
    </row>
    <row r="1119" spans="9:15" ht="12" customHeight="1">
      <c r="I1119" s="49"/>
      <c r="O1119" s="49"/>
    </row>
    <row r="1120" spans="9:15" ht="12" customHeight="1">
      <c r="I1120" s="49"/>
      <c r="O1120" s="49"/>
    </row>
    <row r="1121" spans="9:15" ht="12" customHeight="1">
      <c r="I1121" s="49"/>
      <c r="O1121" s="49"/>
    </row>
    <row r="1122" spans="9:15" ht="12" customHeight="1">
      <c r="I1122" s="49"/>
      <c r="O1122" s="49"/>
    </row>
    <row r="1123" spans="9:15" ht="12" customHeight="1">
      <c r="I1123" s="49"/>
      <c r="O1123" s="49"/>
    </row>
    <row r="1124" spans="9:15" ht="12" customHeight="1">
      <c r="I1124" s="49"/>
      <c r="O1124" s="49"/>
    </row>
    <row r="1125" spans="9:15" ht="12" customHeight="1">
      <c r="I1125" s="49"/>
      <c r="O1125" s="49"/>
    </row>
    <row r="1126" spans="9:15" ht="12" customHeight="1">
      <c r="I1126" s="49"/>
      <c r="O1126" s="49"/>
    </row>
    <row r="1127" spans="9:15" ht="12" customHeight="1">
      <c r="I1127" s="49"/>
      <c r="O1127" s="49"/>
    </row>
    <row r="1128" spans="9:15" ht="12" customHeight="1">
      <c r="I1128" s="49"/>
      <c r="O1128" s="49"/>
    </row>
    <row r="1129" spans="9:15" ht="12" customHeight="1">
      <c r="I1129" s="49"/>
      <c r="O1129" s="49"/>
    </row>
    <row r="1130" spans="9:15" ht="12" customHeight="1">
      <c r="I1130" s="49"/>
      <c r="O1130" s="49"/>
    </row>
    <row r="1131" spans="9:15" ht="12" customHeight="1">
      <c r="I1131" s="49"/>
      <c r="O1131" s="49"/>
    </row>
    <row r="1132" spans="9:15" ht="12" customHeight="1">
      <c r="I1132" s="49"/>
      <c r="O1132" s="49"/>
    </row>
    <row r="1133" spans="9:15" ht="12" customHeight="1">
      <c r="I1133" s="49"/>
      <c r="O1133" s="49"/>
    </row>
    <row r="1134" spans="9:15" ht="12" customHeight="1">
      <c r="I1134" s="49"/>
      <c r="O1134" s="49"/>
    </row>
    <row r="1135" spans="9:15" ht="12" customHeight="1">
      <c r="I1135" s="49"/>
      <c r="O1135" s="49"/>
    </row>
    <row r="1136" spans="9:15" ht="12" customHeight="1">
      <c r="I1136" s="49"/>
      <c r="O1136" s="49"/>
    </row>
    <row r="1137" spans="9:15" ht="12" customHeight="1">
      <c r="I1137" s="49"/>
      <c r="O1137" s="49"/>
    </row>
    <row r="1138" spans="9:15" ht="12" customHeight="1">
      <c r="I1138" s="49"/>
      <c r="O1138" s="49"/>
    </row>
    <row r="1139" spans="9:15" ht="12" customHeight="1">
      <c r="I1139" s="49"/>
      <c r="O1139" s="49"/>
    </row>
    <row r="1140" spans="9:15" ht="12" customHeight="1">
      <c r="I1140" s="49"/>
      <c r="O1140" s="49"/>
    </row>
    <row r="1141" spans="9:15" ht="12" customHeight="1">
      <c r="I1141" s="49"/>
      <c r="O1141" s="49"/>
    </row>
    <row r="1142" spans="9:15" ht="12" customHeight="1">
      <c r="I1142" s="49"/>
      <c r="O1142" s="49"/>
    </row>
    <row r="1143" spans="9:15" ht="12" customHeight="1">
      <c r="I1143" s="49"/>
      <c r="O1143" s="49"/>
    </row>
    <row r="1144" spans="9:15" ht="12" customHeight="1">
      <c r="I1144" s="49"/>
      <c r="O1144" s="49"/>
    </row>
    <row r="1145" spans="9:15" ht="12" customHeight="1">
      <c r="I1145" s="49"/>
      <c r="O1145" s="49"/>
    </row>
    <row r="1146" spans="9:15" ht="12" customHeight="1">
      <c r="I1146" s="49"/>
      <c r="O1146" s="49"/>
    </row>
    <row r="1147" spans="9:15" ht="12" customHeight="1">
      <c r="I1147" s="49"/>
      <c r="O1147" s="49"/>
    </row>
    <row r="1148" spans="9:15" ht="12" customHeight="1">
      <c r="I1148" s="49"/>
      <c r="O1148" s="49"/>
    </row>
    <row r="1149" spans="9:15" ht="12" customHeight="1">
      <c r="I1149" s="49"/>
      <c r="O1149" s="49"/>
    </row>
    <row r="1150" spans="9:15" ht="12" customHeight="1">
      <c r="I1150" s="49"/>
      <c r="O1150" s="49"/>
    </row>
    <row r="1151" spans="9:15" ht="12" customHeight="1">
      <c r="I1151" s="49"/>
      <c r="O1151" s="49"/>
    </row>
    <row r="1152" spans="9:15" ht="12" customHeight="1">
      <c r="I1152" s="49"/>
      <c r="O1152" s="49"/>
    </row>
    <row r="1153" spans="9:15" ht="12" customHeight="1">
      <c r="I1153" s="49"/>
      <c r="O1153" s="49"/>
    </row>
    <row r="1154" spans="9:15" ht="12" customHeight="1">
      <c r="I1154" s="49"/>
      <c r="O1154" s="49"/>
    </row>
    <row r="1155" spans="9:15" ht="12" customHeight="1">
      <c r="I1155" s="49"/>
      <c r="O1155" s="49"/>
    </row>
    <row r="1156" spans="9:15" ht="12" customHeight="1">
      <c r="I1156" s="49"/>
      <c r="O1156" s="49"/>
    </row>
    <row r="1157" spans="9:15" ht="12" customHeight="1">
      <c r="I1157" s="49"/>
      <c r="O1157" s="49"/>
    </row>
    <row r="1158" spans="9:15" ht="12" customHeight="1">
      <c r="I1158" s="49"/>
      <c r="O1158" s="49"/>
    </row>
    <row r="1159" spans="9:15" ht="12" customHeight="1">
      <c r="I1159" s="49"/>
      <c r="O1159" s="49"/>
    </row>
    <row r="1160" spans="9:15" ht="12" customHeight="1">
      <c r="I1160" s="49"/>
      <c r="O1160" s="49"/>
    </row>
    <row r="1161" spans="9:15" ht="12" customHeight="1">
      <c r="I1161" s="49"/>
      <c r="O1161" s="49"/>
    </row>
    <row r="1162" spans="9:15" ht="12" customHeight="1">
      <c r="I1162" s="49"/>
      <c r="O1162" s="49"/>
    </row>
    <row r="1163" spans="9:15" ht="12" customHeight="1">
      <c r="I1163" s="49"/>
      <c r="O1163" s="49"/>
    </row>
    <row r="1164" spans="9:15" ht="12" customHeight="1">
      <c r="I1164" s="49"/>
      <c r="O1164" s="49"/>
    </row>
    <row r="1165" spans="9:15" ht="12" customHeight="1">
      <c r="I1165" s="49"/>
      <c r="O1165" s="49"/>
    </row>
    <row r="1166" spans="9:15" ht="12" customHeight="1">
      <c r="I1166" s="49"/>
      <c r="O1166" s="49"/>
    </row>
    <row r="1167" spans="9:15" ht="12" customHeight="1">
      <c r="I1167" s="49"/>
      <c r="O1167" s="49"/>
    </row>
    <row r="1168" spans="9:15" ht="12" customHeight="1">
      <c r="I1168" s="49"/>
      <c r="O1168" s="49"/>
    </row>
    <row r="1169" spans="9:15" ht="12" customHeight="1">
      <c r="I1169" s="49"/>
      <c r="O1169" s="49"/>
    </row>
    <row r="1170" spans="9:15" ht="12" customHeight="1">
      <c r="I1170" s="49"/>
      <c r="O1170" s="49"/>
    </row>
    <row r="1171" spans="9:15" ht="12" customHeight="1">
      <c r="I1171" s="49"/>
      <c r="O1171" s="49"/>
    </row>
    <row r="1172" spans="9:15" ht="12" customHeight="1">
      <c r="I1172" s="49"/>
      <c r="O1172" s="49"/>
    </row>
    <row r="1173" spans="9:15" ht="12" customHeight="1">
      <c r="I1173" s="49"/>
      <c r="O1173" s="49"/>
    </row>
    <row r="1174" spans="9:15" ht="12" customHeight="1">
      <c r="I1174" s="49"/>
      <c r="O1174" s="49"/>
    </row>
    <row r="1175" spans="9:15" ht="12" customHeight="1">
      <c r="I1175" s="49"/>
      <c r="O1175" s="49"/>
    </row>
    <row r="1176" spans="9:15" ht="12" customHeight="1">
      <c r="I1176" s="49"/>
      <c r="O1176" s="49"/>
    </row>
    <row r="1177" spans="9:15" ht="12" customHeight="1">
      <c r="I1177" s="49"/>
      <c r="O1177" s="49"/>
    </row>
    <row r="1178" spans="9:15" ht="12" customHeight="1">
      <c r="I1178" s="49"/>
      <c r="O1178" s="49"/>
    </row>
    <row r="1179" spans="9:15" ht="12" customHeight="1">
      <c r="I1179" s="49"/>
      <c r="O1179" s="49"/>
    </row>
    <row r="1180" spans="9:15" ht="12" customHeight="1">
      <c r="I1180" s="49"/>
      <c r="O1180" s="49"/>
    </row>
    <row r="1181" spans="9:15" ht="12" customHeight="1">
      <c r="I1181" s="49"/>
      <c r="O1181" s="49"/>
    </row>
    <row r="1182" spans="9:15" ht="12" customHeight="1">
      <c r="I1182" s="49"/>
      <c r="O1182" s="49"/>
    </row>
    <row r="1183" spans="9:15" ht="12" customHeight="1">
      <c r="I1183" s="49"/>
      <c r="O1183" s="49"/>
    </row>
    <row r="1184" spans="9:15" ht="12" customHeight="1">
      <c r="I1184" s="49"/>
      <c r="O1184" s="49"/>
    </row>
    <row r="1185" spans="9:15" ht="12" customHeight="1">
      <c r="I1185" s="49"/>
      <c r="O1185" s="49"/>
    </row>
    <row r="1186" spans="9:15" ht="12" customHeight="1">
      <c r="I1186" s="49"/>
      <c r="O1186" s="49"/>
    </row>
    <row r="1187" spans="9:15" ht="12" customHeight="1">
      <c r="I1187" s="49"/>
      <c r="O1187" s="49"/>
    </row>
    <row r="1188" spans="9:15" ht="12" customHeight="1">
      <c r="I1188" s="49"/>
      <c r="O1188" s="49"/>
    </row>
    <row r="1189" spans="9:15" ht="12" customHeight="1">
      <c r="I1189" s="49"/>
      <c r="O1189" s="49"/>
    </row>
    <row r="1190" spans="9:15" ht="12" customHeight="1">
      <c r="I1190" s="49"/>
      <c r="O1190" s="49"/>
    </row>
    <row r="1191" spans="9:15" ht="12" customHeight="1">
      <c r="I1191" s="49"/>
      <c r="O1191" s="49"/>
    </row>
    <row r="1192" spans="9:15" ht="12" customHeight="1">
      <c r="I1192" s="49"/>
      <c r="O1192" s="49"/>
    </row>
    <row r="1193" spans="9:15" ht="12" customHeight="1">
      <c r="I1193" s="49"/>
      <c r="O1193" s="49"/>
    </row>
    <row r="1194" spans="9:15" ht="12" customHeight="1">
      <c r="I1194" s="49"/>
      <c r="O1194" s="49"/>
    </row>
    <row r="1195" spans="9:15" ht="12" customHeight="1">
      <c r="I1195" s="49"/>
      <c r="O1195" s="49"/>
    </row>
    <row r="1196" spans="9:15" ht="12" customHeight="1">
      <c r="I1196" s="49"/>
      <c r="O1196" s="49"/>
    </row>
    <row r="1197" spans="9:15" ht="12" customHeight="1">
      <c r="I1197" s="49"/>
      <c r="O1197" s="49"/>
    </row>
    <row r="1198" spans="9:15" ht="12" customHeight="1">
      <c r="I1198" s="49"/>
      <c r="O1198" s="49"/>
    </row>
    <row r="1199" spans="9:15" ht="12" customHeight="1">
      <c r="I1199" s="49"/>
      <c r="O1199" s="49"/>
    </row>
    <row r="1200" spans="9:15" ht="12" customHeight="1">
      <c r="I1200" s="49"/>
      <c r="O1200" s="49"/>
    </row>
    <row r="1201" spans="9:15" ht="12" customHeight="1">
      <c r="I1201" s="49"/>
      <c r="O1201" s="49"/>
    </row>
    <row r="1202" spans="9:15" ht="12" customHeight="1">
      <c r="I1202" s="49"/>
      <c r="O1202" s="49"/>
    </row>
    <row r="1203" spans="9:15" ht="12" customHeight="1">
      <c r="I1203" s="49"/>
      <c r="O1203" s="49"/>
    </row>
    <row r="1204" spans="9:15" ht="12" customHeight="1">
      <c r="I1204" s="49"/>
      <c r="O1204" s="49"/>
    </row>
    <row r="1205" spans="9:15" ht="12" customHeight="1">
      <c r="I1205" s="49"/>
      <c r="O1205" s="49"/>
    </row>
    <row r="1206" spans="9:15" ht="12" customHeight="1">
      <c r="I1206" s="49"/>
      <c r="O1206" s="49"/>
    </row>
    <row r="1207" spans="9:15" ht="12" customHeight="1">
      <c r="I1207" s="49"/>
      <c r="O1207" s="49"/>
    </row>
    <row r="1208" spans="9:15" ht="12" customHeight="1">
      <c r="I1208" s="49"/>
      <c r="O1208" s="49"/>
    </row>
    <row r="1209" spans="9:15" ht="12" customHeight="1">
      <c r="I1209" s="49"/>
      <c r="O1209" s="49"/>
    </row>
    <row r="1210" spans="9:15" ht="12" customHeight="1">
      <c r="I1210" s="49"/>
      <c r="O1210" s="49"/>
    </row>
    <row r="1211" spans="9:15" ht="12" customHeight="1">
      <c r="I1211" s="49"/>
      <c r="O1211" s="49"/>
    </row>
    <row r="1212" spans="9:15" ht="12" customHeight="1">
      <c r="I1212" s="49"/>
      <c r="O1212" s="49"/>
    </row>
    <row r="1213" spans="9:15" ht="12" customHeight="1">
      <c r="I1213" s="49"/>
      <c r="O1213" s="49"/>
    </row>
    <row r="1214" spans="9:15" ht="12" customHeight="1">
      <c r="I1214" s="49"/>
      <c r="O1214" s="49"/>
    </row>
    <row r="1215" spans="9:15" ht="12" customHeight="1">
      <c r="I1215" s="49"/>
      <c r="O1215" s="49"/>
    </row>
    <row r="1216" spans="9:15" ht="12" customHeight="1">
      <c r="I1216" s="49"/>
      <c r="O1216" s="49"/>
    </row>
    <row r="1217" spans="9:15" ht="12" customHeight="1">
      <c r="I1217" s="49"/>
      <c r="O1217" s="49"/>
    </row>
    <row r="1218" spans="9:15" ht="12" customHeight="1">
      <c r="I1218" s="49"/>
      <c r="O1218" s="49"/>
    </row>
    <row r="1219" spans="9:15" ht="12" customHeight="1">
      <c r="I1219" s="49"/>
      <c r="O1219" s="49"/>
    </row>
    <row r="1220" spans="9:15" ht="12" customHeight="1">
      <c r="I1220" s="49"/>
      <c r="O1220" s="49"/>
    </row>
    <row r="1221" spans="9:15" ht="12" customHeight="1">
      <c r="I1221" s="49"/>
      <c r="O1221" s="49"/>
    </row>
    <row r="1222" spans="9:15" ht="12" customHeight="1">
      <c r="I1222" s="49"/>
      <c r="O1222" s="49"/>
    </row>
    <row r="1223" spans="9:15" ht="12" customHeight="1">
      <c r="I1223" s="49"/>
      <c r="O1223" s="49"/>
    </row>
    <row r="1224" spans="9:15" ht="12" customHeight="1">
      <c r="I1224" s="49"/>
      <c r="O1224" s="49"/>
    </row>
    <row r="1225" spans="9:15" ht="12" customHeight="1">
      <c r="I1225" s="49"/>
      <c r="O1225" s="49"/>
    </row>
    <row r="1226" spans="9:15" ht="12" customHeight="1">
      <c r="I1226" s="49"/>
      <c r="O1226" s="49"/>
    </row>
    <row r="1227" spans="9:15" ht="12" customHeight="1">
      <c r="I1227" s="49"/>
      <c r="O1227" s="49"/>
    </row>
    <row r="1228" spans="9:15" ht="12" customHeight="1">
      <c r="I1228" s="49"/>
      <c r="O1228" s="49"/>
    </row>
    <row r="1229" spans="9:15" ht="12" customHeight="1">
      <c r="I1229" s="49"/>
      <c r="O1229" s="49"/>
    </row>
    <row r="1230" spans="9:15" ht="12" customHeight="1">
      <c r="I1230" s="49"/>
      <c r="O1230" s="49"/>
    </row>
    <row r="1231" spans="9:15" ht="12" customHeight="1">
      <c r="I1231" s="49"/>
      <c r="O1231" s="49"/>
    </row>
    <row r="1232" spans="9:15" ht="12" customHeight="1">
      <c r="I1232" s="49"/>
      <c r="O1232" s="49"/>
    </row>
    <row r="1233" spans="9:15" ht="12" customHeight="1">
      <c r="I1233" s="49"/>
      <c r="O1233" s="49"/>
    </row>
    <row r="1234" spans="9:15" ht="12" customHeight="1">
      <c r="I1234" s="49"/>
      <c r="O1234" s="49"/>
    </row>
    <row r="1235" spans="9:15" ht="12" customHeight="1">
      <c r="I1235" s="49"/>
      <c r="O1235" s="49"/>
    </row>
    <row r="1236" spans="9:15" ht="12" customHeight="1">
      <c r="I1236" s="49"/>
      <c r="O1236" s="49"/>
    </row>
    <row r="1237" spans="9:15" ht="12" customHeight="1">
      <c r="I1237" s="49"/>
      <c r="O1237" s="49"/>
    </row>
    <row r="1238" spans="9:15" ht="12" customHeight="1">
      <c r="I1238" s="49"/>
      <c r="O1238" s="49"/>
    </row>
    <row r="1239" spans="9:15" ht="12" customHeight="1">
      <c r="I1239" s="49"/>
      <c r="O1239" s="49"/>
    </row>
    <row r="1240" spans="9:15" ht="12" customHeight="1">
      <c r="I1240" s="49"/>
      <c r="O1240" s="49"/>
    </row>
    <row r="1241" spans="9:15" ht="12" customHeight="1">
      <c r="I1241" s="49"/>
      <c r="O1241" s="49"/>
    </row>
    <row r="1242" spans="9:15" ht="12" customHeight="1">
      <c r="I1242" s="49"/>
      <c r="O1242" s="49"/>
    </row>
    <row r="1243" spans="9:15" ht="12" customHeight="1">
      <c r="I1243" s="49"/>
      <c r="O1243" s="49"/>
    </row>
    <row r="1244" spans="9:15" ht="12" customHeight="1">
      <c r="I1244" s="49"/>
      <c r="O1244" s="49"/>
    </row>
    <row r="1245" spans="9:15" ht="12" customHeight="1">
      <c r="I1245" s="49"/>
      <c r="O1245" s="49"/>
    </row>
    <row r="1246" spans="9:15" ht="12" customHeight="1">
      <c r="I1246" s="49"/>
      <c r="O1246" s="49"/>
    </row>
    <row r="1247" spans="9:15" ht="12" customHeight="1">
      <c r="I1247" s="49"/>
      <c r="O1247" s="49"/>
    </row>
    <row r="1248" spans="9:15" ht="12" customHeight="1">
      <c r="I1248" s="49"/>
      <c r="O1248" s="49"/>
    </row>
    <row r="1249" spans="9:15" ht="12" customHeight="1">
      <c r="I1249" s="49"/>
      <c r="O1249" s="49"/>
    </row>
    <row r="1250" spans="9:15" ht="12" customHeight="1">
      <c r="I1250" s="49"/>
      <c r="O1250" s="49"/>
    </row>
    <row r="1251" spans="9:15" ht="12" customHeight="1">
      <c r="I1251" s="49"/>
      <c r="O1251" s="49"/>
    </row>
    <row r="1252" spans="9:15" ht="12" customHeight="1">
      <c r="I1252" s="49"/>
      <c r="O1252" s="49"/>
    </row>
    <row r="1253" spans="9:15" ht="12" customHeight="1">
      <c r="I1253" s="49"/>
      <c r="O1253" s="49"/>
    </row>
    <row r="1254" spans="9:15" ht="12" customHeight="1">
      <c r="I1254" s="49"/>
      <c r="O1254" s="49"/>
    </row>
    <row r="1255" spans="9:15" ht="12" customHeight="1">
      <c r="I1255" s="49"/>
      <c r="O1255" s="49"/>
    </row>
    <row r="1256" spans="9:15" ht="12" customHeight="1">
      <c r="I1256" s="49"/>
      <c r="O1256" s="49"/>
    </row>
    <row r="1257" spans="9:15" ht="12" customHeight="1">
      <c r="I1257" s="49"/>
      <c r="O1257" s="49"/>
    </row>
    <row r="1258" spans="9:15" ht="12" customHeight="1">
      <c r="I1258" s="49"/>
      <c r="O1258" s="49"/>
    </row>
    <row r="1259" spans="9:15" ht="12" customHeight="1">
      <c r="I1259" s="49"/>
      <c r="O1259" s="49"/>
    </row>
    <row r="1260" spans="9:15" ht="12" customHeight="1">
      <c r="I1260" s="49"/>
      <c r="O1260" s="49"/>
    </row>
    <row r="1261" spans="9:15" ht="12" customHeight="1">
      <c r="I1261" s="49"/>
      <c r="O1261" s="49"/>
    </row>
    <row r="1262" spans="9:15" ht="12" customHeight="1">
      <c r="I1262" s="49"/>
      <c r="O1262" s="49"/>
    </row>
    <row r="1263" spans="9:15" ht="12" customHeight="1">
      <c r="I1263" s="49"/>
      <c r="O1263" s="49"/>
    </row>
    <row r="1264" spans="9:15" ht="12" customHeight="1">
      <c r="I1264" s="49"/>
      <c r="O1264" s="49"/>
    </row>
    <row r="1265" spans="9:15" ht="12" customHeight="1">
      <c r="I1265" s="49"/>
      <c r="O1265" s="49"/>
    </row>
    <row r="1266" spans="9:15" ht="12" customHeight="1">
      <c r="I1266" s="49"/>
      <c r="O1266" s="49"/>
    </row>
    <row r="1267" spans="9:15" ht="12" customHeight="1">
      <c r="I1267" s="49"/>
      <c r="O1267" s="49"/>
    </row>
    <row r="1268" spans="9:15" ht="12" customHeight="1">
      <c r="I1268" s="49"/>
      <c r="O1268" s="49"/>
    </row>
    <row r="1269" spans="9:15" ht="12" customHeight="1">
      <c r="I1269" s="49"/>
      <c r="O1269" s="49"/>
    </row>
    <row r="1270" spans="9:15" ht="12" customHeight="1">
      <c r="I1270" s="49"/>
      <c r="O1270" s="49"/>
    </row>
    <row r="1271" spans="9:15" ht="12" customHeight="1">
      <c r="I1271" s="49"/>
      <c r="O1271" s="49"/>
    </row>
    <row r="1272" spans="9:15" ht="12" customHeight="1">
      <c r="I1272" s="49"/>
      <c r="O1272" s="49"/>
    </row>
    <row r="1273" spans="9:15" ht="12" customHeight="1">
      <c r="I1273" s="49"/>
      <c r="O1273" s="49"/>
    </row>
    <row r="1274" spans="9:15" ht="12" customHeight="1">
      <c r="I1274" s="49"/>
      <c r="O1274" s="49"/>
    </row>
    <row r="1275" spans="9:15" ht="12" customHeight="1">
      <c r="I1275" s="49"/>
      <c r="O1275" s="49"/>
    </row>
    <row r="1276" spans="9:15" ht="12" customHeight="1">
      <c r="I1276" s="49"/>
      <c r="O1276" s="49"/>
    </row>
    <row r="1277" spans="9:15" ht="12" customHeight="1">
      <c r="I1277" s="49"/>
      <c r="O1277" s="49"/>
    </row>
    <row r="1278" spans="9:15" ht="12" customHeight="1">
      <c r="I1278" s="49"/>
      <c r="O1278" s="49"/>
    </row>
    <row r="1279" spans="9:15" ht="12" customHeight="1">
      <c r="I1279" s="49"/>
      <c r="O1279" s="49"/>
    </row>
    <row r="1280" spans="9:15" ht="12" customHeight="1">
      <c r="I1280" s="49"/>
      <c r="O1280" s="49"/>
    </row>
    <row r="1281" spans="9:15" ht="12" customHeight="1">
      <c r="I1281" s="49"/>
      <c r="O1281" s="49"/>
    </row>
    <row r="1282" spans="9:15" ht="12" customHeight="1">
      <c r="I1282" s="49"/>
      <c r="O1282" s="49"/>
    </row>
    <row r="1283" spans="9:15" ht="12" customHeight="1">
      <c r="I1283" s="49"/>
      <c r="O1283" s="49"/>
    </row>
    <row r="1284" spans="9:15" ht="12" customHeight="1">
      <c r="I1284" s="49"/>
      <c r="O1284" s="49"/>
    </row>
    <row r="1285" spans="9:15" ht="12" customHeight="1">
      <c r="I1285" s="49"/>
      <c r="O1285" s="49"/>
    </row>
    <row r="1286" spans="9:15" ht="12" customHeight="1">
      <c r="I1286" s="49"/>
      <c r="O1286" s="49"/>
    </row>
    <row r="1287" spans="9:15" ht="12" customHeight="1">
      <c r="I1287" s="49"/>
      <c r="O1287" s="49"/>
    </row>
    <row r="1288" spans="9:15" ht="12" customHeight="1">
      <c r="I1288" s="49"/>
      <c r="O1288" s="49"/>
    </row>
    <row r="1289" spans="9:15" ht="12" customHeight="1">
      <c r="I1289" s="49"/>
      <c r="O1289" s="49"/>
    </row>
    <row r="1290" spans="9:15" ht="12" customHeight="1">
      <c r="I1290" s="49"/>
      <c r="O1290" s="49"/>
    </row>
    <row r="1291" spans="9:15" ht="12" customHeight="1">
      <c r="I1291" s="49"/>
      <c r="O1291" s="49"/>
    </row>
    <row r="1292" spans="9:15" ht="12" customHeight="1">
      <c r="I1292" s="49"/>
      <c r="O1292" s="49"/>
    </row>
    <row r="1293" spans="9:15" ht="12" customHeight="1">
      <c r="I1293" s="49"/>
      <c r="O1293" s="49"/>
    </row>
    <row r="1294" spans="9:15" ht="12" customHeight="1">
      <c r="I1294" s="49"/>
      <c r="O1294" s="49"/>
    </row>
    <row r="1295" spans="9:15" ht="12" customHeight="1">
      <c r="I1295" s="49"/>
      <c r="O1295" s="49"/>
    </row>
    <row r="1296" spans="9:15" ht="12" customHeight="1">
      <c r="I1296" s="49"/>
      <c r="O1296" s="49"/>
    </row>
    <row r="1297" spans="9:15" ht="12" customHeight="1">
      <c r="I1297" s="49"/>
      <c r="O1297" s="49"/>
    </row>
    <row r="1298" spans="9:15" ht="12" customHeight="1">
      <c r="I1298" s="49"/>
      <c r="O1298" s="49"/>
    </row>
    <row r="1299" spans="9:15" ht="12" customHeight="1">
      <c r="I1299" s="49"/>
      <c r="O1299" s="49"/>
    </row>
    <row r="1300" spans="9:15" ht="12" customHeight="1">
      <c r="I1300" s="49"/>
      <c r="O1300" s="49"/>
    </row>
    <row r="1301" spans="9:15" ht="12" customHeight="1">
      <c r="I1301" s="49"/>
      <c r="O1301" s="49"/>
    </row>
    <row r="1302" spans="9:15" ht="12" customHeight="1">
      <c r="I1302" s="49"/>
      <c r="O1302" s="49"/>
    </row>
    <row r="1303" spans="9:15" ht="12" customHeight="1">
      <c r="I1303" s="49"/>
      <c r="O1303" s="49"/>
    </row>
    <row r="1304" spans="9:15" ht="12" customHeight="1">
      <c r="I1304" s="49"/>
      <c r="O1304" s="49"/>
    </row>
    <row r="1305" spans="9:15" ht="12" customHeight="1">
      <c r="I1305" s="49"/>
      <c r="O1305" s="49"/>
    </row>
    <row r="1306" spans="9:15" ht="12" customHeight="1">
      <c r="I1306" s="49"/>
      <c r="O1306" s="49"/>
    </row>
    <row r="1307" spans="9:15" ht="12" customHeight="1">
      <c r="I1307" s="49"/>
      <c r="O1307" s="49"/>
    </row>
    <row r="1308" spans="9:15" ht="12" customHeight="1">
      <c r="I1308" s="49"/>
      <c r="O1308" s="49"/>
    </row>
    <row r="1309" spans="9:15" ht="12" customHeight="1">
      <c r="I1309" s="49"/>
      <c r="O1309" s="49"/>
    </row>
    <row r="1310" spans="9:15" ht="12" customHeight="1">
      <c r="I1310" s="49"/>
      <c r="O1310" s="49"/>
    </row>
    <row r="1311" spans="9:15" ht="12" customHeight="1">
      <c r="I1311" s="49"/>
      <c r="O1311" s="49"/>
    </row>
    <row r="1312" spans="9:15" ht="12" customHeight="1">
      <c r="I1312" s="49"/>
      <c r="O1312" s="49"/>
    </row>
    <row r="1313" spans="9:15" ht="12" customHeight="1">
      <c r="I1313" s="49"/>
      <c r="O1313" s="49"/>
    </row>
    <row r="1314" spans="9:15" ht="12" customHeight="1">
      <c r="I1314" s="49"/>
      <c r="O1314" s="49"/>
    </row>
    <row r="1315" spans="9:15" ht="12" customHeight="1">
      <c r="I1315" s="49"/>
      <c r="O1315" s="49"/>
    </row>
    <row r="1316" spans="9:15" ht="12" customHeight="1">
      <c r="I1316" s="49"/>
      <c r="O1316" s="49"/>
    </row>
    <row r="1317" spans="9:15" ht="12" customHeight="1">
      <c r="I1317" s="49"/>
      <c r="O1317" s="49"/>
    </row>
    <row r="1318" spans="9:15" ht="12" customHeight="1">
      <c r="I1318" s="49"/>
      <c r="O1318" s="49"/>
    </row>
    <row r="1319" spans="9:15" ht="12" customHeight="1">
      <c r="I1319" s="49"/>
      <c r="O1319" s="49"/>
    </row>
    <row r="1320" spans="9:15" ht="12" customHeight="1">
      <c r="I1320" s="49"/>
      <c r="O1320" s="49"/>
    </row>
    <row r="1321" spans="9:15" ht="12" customHeight="1">
      <c r="I1321" s="49"/>
      <c r="O1321" s="49"/>
    </row>
    <row r="1322" spans="9:15" ht="12" customHeight="1">
      <c r="I1322" s="49"/>
      <c r="O1322" s="49"/>
    </row>
    <row r="1323" spans="9:15" ht="12" customHeight="1">
      <c r="I1323" s="49"/>
      <c r="O1323" s="49"/>
    </row>
    <row r="1324" spans="9:15" ht="12" customHeight="1">
      <c r="I1324" s="49"/>
      <c r="O1324" s="49"/>
    </row>
    <row r="1325" spans="9:15" ht="12" customHeight="1">
      <c r="I1325" s="49"/>
      <c r="O1325" s="49"/>
    </row>
    <row r="1326" spans="9:15" ht="12" customHeight="1">
      <c r="I1326" s="49"/>
      <c r="O1326" s="49"/>
    </row>
    <row r="1327" spans="9:15" ht="12" customHeight="1">
      <c r="I1327" s="49"/>
      <c r="O1327" s="49"/>
    </row>
    <row r="1328" spans="9:15" ht="12" customHeight="1">
      <c r="I1328" s="49"/>
      <c r="O1328" s="49"/>
    </row>
    <row r="1329" spans="9:15" ht="12" customHeight="1">
      <c r="I1329" s="49"/>
      <c r="O1329" s="49"/>
    </row>
    <row r="1330" spans="9:15" ht="12" customHeight="1">
      <c r="I1330" s="49"/>
      <c r="O1330" s="49"/>
    </row>
    <row r="1331" spans="9:15" ht="12" customHeight="1">
      <c r="I1331" s="49"/>
      <c r="O1331" s="49"/>
    </row>
    <row r="1332" spans="9:15" ht="12" customHeight="1">
      <c r="I1332" s="49"/>
      <c r="O1332" s="49"/>
    </row>
    <row r="1333" spans="9:15" ht="12" customHeight="1">
      <c r="I1333" s="49"/>
      <c r="O1333" s="49"/>
    </row>
    <row r="1334" spans="9:15" ht="12" customHeight="1">
      <c r="I1334" s="49"/>
      <c r="O1334" s="49"/>
    </row>
    <row r="1335" spans="9:15" ht="12" customHeight="1">
      <c r="I1335" s="49"/>
      <c r="O1335" s="49"/>
    </row>
    <row r="1336" spans="9:15" ht="12" customHeight="1">
      <c r="I1336" s="49"/>
      <c r="O1336" s="49"/>
    </row>
    <row r="1337" spans="9:15" ht="12" customHeight="1">
      <c r="I1337" s="49"/>
      <c r="O1337" s="49"/>
    </row>
    <row r="1338" spans="9:15" ht="12" customHeight="1">
      <c r="I1338" s="49"/>
      <c r="O1338" s="49"/>
    </row>
    <row r="1339" spans="9:15" ht="12" customHeight="1">
      <c r="I1339" s="49"/>
      <c r="O1339" s="49"/>
    </row>
    <row r="1340" spans="9:15" ht="12" customHeight="1">
      <c r="I1340" s="49"/>
      <c r="O1340" s="49"/>
    </row>
    <row r="1341" spans="9:15" ht="12" customHeight="1">
      <c r="I1341" s="49"/>
      <c r="O1341" s="49"/>
    </row>
    <row r="1342" spans="9:15" ht="12" customHeight="1">
      <c r="I1342" s="49"/>
      <c r="O1342" s="49"/>
    </row>
    <row r="1343" spans="9:15" ht="12" customHeight="1">
      <c r="I1343" s="49"/>
      <c r="O1343" s="49"/>
    </row>
    <row r="1344" spans="9:15" ht="12" customHeight="1">
      <c r="I1344" s="49"/>
      <c r="O1344" s="49"/>
    </row>
    <row r="1345" spans="9:15" ht="12" customHeight="1">
      <c r="I1345" s="49"/>
      <c r="O1345" s="49"/>
    </row>
    <row r="1346" spans="9:15" ht="12" customHeight="1">
      <c r="I1346" s="49"/>
      <c r="O1346" s="49"/>
    </row>
    <row r="1347" spans="9:15" ht="12" customHeight="1">
      <c r="I1347" s="49"/>
      <c r="O1347" s="49"/>
    </row>
    <row r="1348" spans="9:15" ht="12" customHeight="1">
      <c r="I1348" s="49"/>
      <c r="O1348" s="49"/>
    </row>
    <row r="1349" spans="9:15" ht="12" customHeight="1">
      <c r="I1349" s="49"/>
      <c r="O1349" s="49"/>
    </row>
    <row r="1350" spans="9:15" ht="12" customHeight="1">
      <c r="I1350" s="49"/>
      <c r="O1350" s="49"/>
    </row>
    <row r="1351" spans="9:15" ht="12" customHeight="1">
      <c r="I1351" s="49"/>
      <c r="O1351" s="49"/>
    </row>
    <row r="1352" spans="9:15" ht="12" customHeight="1">
      <c r="I1352" s="49"/>
      <c r="O1352" s="49"/>
    </row>
    <row r="1353" spans="9:15" ht="12" customHeight="1">
      <c r="I1353" s="49"/>
      <c r="O1353" s="49"/>
    </row>
    <row r="1354" spans="9:15" ht="12" customHeight="1">
      <c r="I1354" s="49"/>
      <c r="O1354" s="49"/>
    </row>
    <row r="1355" spans="9:15" ht="12" customHeight="1">
      <c r="I1355" s="49"/>
      <c r="O1355" s="49"/>
    </row>
    <row r="1356" spans="9:15" ht="12" customHeight="1">
      <c r="I1356" s="49"/>
      <c r="O1356" s="49"/>
    </row>
    <row r="1357" spans="9:15" ht="12" customHeight="1">
      <c r="I1357" s="49"/>
      <c r="O1357" s="49"/>
    </row>
    <row r="1358" spans="9:15" ht="12" customHeight="1">
      <c r="I1358" s="49"/>
      <c r="O1358" s="49"/>
    </row>
    <row r="1359" spans="9:15" ht="12" customHeight="1">
      <c r="I1359" s="49"/>
      <c r="O1359" s="49"/>
    </row>
    <row r="1360" spans="9:15" ht="12" customHeight="1">
      <c r="I1360" s="49"/>
      <c r="O1360" s="49"/>
    </row>
    <row r="1361" spans="9:15" ht="12" customHeight="1">
      <c r="I1361" s="49"/>
      <c r="O1361" s="49"/>
    </row>
    <row r="1362" spans="9:15" ht="12" customHeight="1">
      <c r="I1362" s="49"/>
      <c r="O1362" s="49"/>
    </row>
    <row r="1363" spans="9:15" ht="12" customHeight="1">
      <c r="I1363" s="49"/>
      <c r="O1363" s="49"/>
    </row>
    <row r="1364" spans="9:15" ht="12" customHeight="1">
      <c r="I1364" s="49"/>
      <c r="O1364" s="49"/>
    </row>
    <row r="1365" spans="9:15" ht="12" customHeight="1">
      <c r="I1365" s="49"/>
      <c r="O1365" s="49"/>
    </row>
    <row r="1366" spans="9:15" ht="12" customHeight="1">
      <c r="I1366" s="49"/>
      <c r="O1366" s="49"/>
    </row>
    <row r="1367" spans="9:15" ht="12" customHeight="1">
      <c r="I1367" s="49"/>
      <c r="O1367" s="49"/>
    </row>
    <row r="1368" spans="9:15" ht="12" customHeight="1">
      <c r="I1368" s="49"/>
      <c r="O1368" s="49"/>
    </row>
    <row r="1369" spans="9:15" ht="12" customHeight="1">
      <c r="I1369" s="49"/>
      <c r="O1369" s="49"/>
    </row>
    <row r="1370" spans="9:15" ht="12" customHeight="1">
      <c r="I1370" s="49"/>
      <c r="O1370" s="49"/>
    </row>
    <row r="1371" spans="9:15" ht="12" customHeight="1">
      <c r="I1371" s="49"/>
      <c r="O1371" s="49"/>
    </row>
    <row r="1372" spans="9:15" ht="12" customHeight="1">
      <c r="I1372" s="49"/>
      <c r="O1372" s="49"/>
    </row>
    <row r="1373" spans="9:15" ht="12" customHeight="1">
      <c r="I1373" s="49"/>
      <c r="O1373" s="49"/>
    </row>
    <row r="1374" spans="9:15" ht="12" customHeight="1">
      <c r="I1374" s="49"/>
      <c r="O1374" s="49"/>
    </row>
    <row r="1375" spans="9:15" ht="12" customHeight="1">
      <c r="I1375" s="49"/>
      <c r="O1375" s="49"/>
    </row>
    <row r="1376" spans="9:15" ht="12" customHeight="1">
      <c r="I1376" s="49"/>
      <c r="O1376" s="49"/>
    </row>
    <row r="1377" spans="9:15" ht="12" customHeight="1">
      <c r="I1377" s="49"/>
      <c r="O1377" s="49"/>
    </row>
    <row r="1378" spans="9:15" ht="12" customHeight="1">
      <c r="I1378" s="49"/>
      <c r="O1378" s="49"/>
    </row>
    <row r="1379" spans="9:15" ht="12" customHeight="1">
      <c r="I1379" s="49"/>
      <c r="O1379" s="49"/>
    </row>
    <row r="1380" spans="9:15" ht="12" customHeight="1">
      <c r="I1380" s="49"/>
      <c r="O1380" s="49"/>
    </row>
    <row r="1381" spans="9:15" ht="12" customHeight="1">
      <c r="I1381" s="49"/>
      <c r="O1381" s="49"/>
    </row>
    <row r="1382" spans="9:15" ht="12" customHeight="1">
      <c r="I1382" s="49"/>
      <c r="O1382" s="49"/>
    </row>
    <row r="1383" spans="9:15" ht="12" customHeight="1">
      <c r="I1383" s="49"/>
      <c r="O1383" s="49"/>
    </row>
    <row r="1384" spans="9:15" ht="12" customHeight="1">
      <c r="I1384" s="49"/>
      <c r="O1384" s="49"/>
    </row>
    <row r="1385" spans="9:15" ht="12" customHeight="1">
      <c r="I1385" s="49"/>
      <c r="O1385" s="49"/>
    </row>
    <row r="1386" spans="9:15" ht="12" customHeight="1">
      <c r="I1386" s="49"/>
      <c r="O1386" s="49"/>
    </row>
    <row r="1387" spans="9:15" ht="12" customHeight="1">
      <c r="I1387" s="49"/>
      <c r="O1387" s="49"/>
    </row>
    <row r="1388" spans="9:15" ht="12" customHeight="1">
      <c r="I1388" s="49"/>
      <c r="O1388" s="49"/>
    </row>
    <row r="1389" spans="9:15" ht="12" customHeight="1">
      <c r="I1389" s="49"/>
      <c r="O1389" s="49"/>
    </row>
    <row r="1390" spans="9:15" ht="12" customHeight="1">
      <c r="I1390" s="49"/>
      <c r="O1390" s="49"/>
    </row>
    <row r="1391" spans="9:15" ht="12" customHeight="1">
      <c r="I1391" s="49"/>
      <c r="O1391" s="49"/>
    </row>
    <row r="1392" spans="9:15" ht="12" customHeight="1">
      <c r="I1392" s="49"/>
      <c r="O1392" s="49"/>
    </row>
    <row r="1393" spans="9:15" ht="12" customHeight="1">
      <c r="I1393" s="49"/>
      <c r="O1393" s="49"/>
    </row>
    <row r="1394" spans="9:15" ht="12" customHeight="1">
      <c r="I1394" s="49"/>
      <c r="O1394" s="49"/>
    </row>
    <row r="1395" spans="9:15" ht="12" customHeight="1">
      <c r="I1395" s="49"/>
      <c r="O1395" s="49"/>
    </row>
    <row r="1396" spans="9:15" ht="12" customHeight="1">
      <c r="I1396" s="49"/>
      <c r="O1396" s="49"/>
    </row>
    <row r="1397" spans="9:15" ht="12" customHeight="1">
      <c r="I1397" s="49"/>
      <c r="O1397" s="49"/>
    </row>
    <row r="1398" spans="9:15" ht="12" customHeight="1">
      <c r="I1398" s="49"/>
      <c r="O1398" s="49"/>
    </row>
    <row r="1399" spans="9:15" ht="12" customHeight="1">
      <c r="I1399" s="49"/>
      <c r="O1399" s="49"/>
    </row>
    <row r="1400" spans="9:15" ht="12" customHeight="1">
      <c r="I1400" s="49"/>
      <c r="O1400" s="49"/>
    </row>
    <row r="1401" spans="9:15" ht="12" customHeight="1">
      <c r="I1401" s="49"/>
      <c r="O1401" s="49"/>
    </row>
    <row r="1402" spans="9:15" ht="12" customHeight="1">
      <c r="I1402" s="49"/>
      <c r="O1402" s="49"/>
    </row>
    <row r="1403" spans="9:15" ht="12" customHeight="1">
      <c r="I1403" s="49"/>
      <c r="O1403" s="49"/>
    </row>
    <row r="1404" spans="9:15" ht="12" customHeight="1">
      <c r="I1404" s="49"/>
      <c r="O1404" s="49"/>
    </row>
    <row r="1405" spans="9:15" ht="12" customHeight="1">
      <c r="I1405" s="49"/>
      <c r="O1405" s="49"/>
    </row>
    <row r="1406" spans="9:15" ht="12" customHeight="1">
      <c r="I1406" s="49"/>
      <c r="O1406" s="49"/>
    </row>
    <row r="1407" spans="9:15" ht="12" customHeight="1">
      <c r="I1407" s="49"/>
      <c r="O1407" s="49"/>
    </row>
    <row r="1408" spans="9:15" ht="12" customHeight="1">
      <c r="I1408" s="49"/>
      <c r="O1408" s="49"/>
    </row>
    <row r="1409" spans="9:15" ht="12" customHeight="1">
      <c r="I1409" s="49"/>
      <c r="O1409" s="49"/>
    </row>
    <row r="1410" spans="9:15" ht="12" customHeight="1">
      <c r="I1410" s="49"/>
      <c r="O1410" s="49"/>
    </row>
    <row r="1411" spans="9:15" ht="12" customHeight="1">
      <c r="I1411" s="49"/>
      <c r="O1411" s="49"/>
    </row>
    <row r="1412" spans="9:15" ht="12" customHeight="1">
      <c r="I1412" s="49"/>
      <c r="O1412" s="49"/>
    </row>
    <row r="1413" spans="9:15" ht="12" customHeight="1">
      <c r="I1413" s="49"/>
      <c r="O1413" s="49"/>
    </row>
    <row r="1414" spans="9:15" ht="12" customHeight="1">
      <c r="I1414" s="49"/>
      <c r="O1414" s="49"/>
    </row>
    <row r="1415" spans="9:15" ht="12" customHeight="1">
      <c r="I1415" s="49"/>
      <c r="O1415" s="49"/>
    </row>
    <row r="1416" spans="9:15" ht="12" customHeight="1">
      <c r="I1416" s="49"/>
      <c r="O1416" s="49"/>
    </row>
    <row r="1417" spans="9:15" ht="12" customHeight="1">
      <c r="I1417" s="49"/>
      <c r="O1417" s="49"/>
    </row>
    <row r="1418" spans="9:15" ht="12" customHeight="1">
      <c r="I1418" s="49"/>
      <c r="O1418" s="49"/>
    </row>
    <row r="1419" spans="9:15" ht="12" customHeight="1">
      <c r="I1419" s="49"/>
      <c r="O1419" s="49"/>
    </row>
    <row r="1420" spans="9:15" ht="12" customHeight="1">
      <c r="I1420" s="49"/>
      <c r="O1420" s="49"/>
    </row>
    <row r="1421" spans="9:15" ht="12" customHeight="1">
      <c r="I1421" s="49"/>
      <c r="O1421" s="49"/>
    </row>
    <row r="1422" spans="9:15" ht="12" customHeight="1">
      <c r="I1422" s="49"/>
      <c r="O1422" s="49"/>
    </row>
    <row r="1423" spans="9:15" ht="12" customHeight="1">
      <c r="I1423" s="49"/>
      <c r="O1423" s="49"/>
    </row>
    <row r="1424" spans="9:15" ht="12" customHeight="1">
      <c r="I1424" s="49"/>
      <c r="O1424" s="49"/>
    </row>
    <row r="1425" spans="9:15" ht="12" customHeight="1">
      <c r="I1425" s="49"/>
      <c r="O1425" s="49"/>
    </row>
    <row r="1426" spans="9:15" ht="12" customHeight="1">
      <c r="I1426" s="49"/>
      <c r="O1426" s="49"/>
    </row>
    <row r="1427" spans="9:15" ht="12" customHeight="1">
      <c r="I1427" s="49"/>
      <c r="O1427" s="49"/>
    </row>
    <row r="1428" spans="9:15" ht="12" customHeight="1">
      <c r="I1428" s="49"/>
      <c r="O1428" s="49"/>
    </row>
    <row r="1429" spans="9:15" ht="12" customHeight="1">
      <c r="I1429" s="49"/>
      <c r="O1429" s="49"/>
    </row>
    <row r="1430" spans="9:15" ht="12" customHeight="1">
      <c r="I1430" s="49"/>
      <c r="O1430" s="49"/>
    </row>
    <row r="1431" spans="9:15" ht="12" customHeight="1">
      <c r="I1431" s="49"/>
      <c r="O1431" s="49"/>
    </row>
    <row r="1432" spans="9:15" ht="12" customHeight="1">
      <c r="I1432" s="49"/>
      <c r="O1432" s="49"/>
    </row>
    <row r="1433" spans="9:15" ht="12" customHeight="1">
      <c r="I1433" s="49"/>
      <c r="O1433" s="49"/>
    </row>
    <row r="1434" spans="9:15" ht="12" customHeight="1">
      <c r="I1434" s="49"/>
      <c r="O1434" s="49"/>
    </row>
    <row r="1435" spans="9:15" ht="12" customHeight="1">
      <c r="I1435" s="49"/>
      <c r="O1435" s="49"/>
    </row>
    <row r="1436" spans="9:15" ht="12" customHeight="1">
      <c r="I1436" s="49"/>
      <c r="O1436" s="49"/>
    </row>
    <row r="1437" spans="9:15" ht="12" customHeight="1">
      <c r="I1437" s="49"/>
      <c r="O1437" s="49"/>
    </row>
    <row r="1438" spans="9:15" ht="12" customHeight="1">
      <c r="I1438" s="49"/>
      <c r="O1438" s="49"/>
    </row>
    <row r="1439" spans="9:15" ht="12" customHeight="1">
      <c r="I1439" s="49"/>
      <c r="O1439" s="49"/>
    </row>
    <row r="1440" spans="9:15" ht="12" customHeight="1">
      <c r="I1440" s="49"/>
      <c r="O1440" s="49"/>
    </row>
    <row r="1441" spans="9:15" ht="12" customHeight="1">
      <c r="I1441" s="49"/>
      <c r="O1441" s="49"/>
    </row>
    <row r="1442" spans="9:15" ht="12" customHeight="1">
      <c r="I1442" s="49"/>
      <c r="O1442" s="49"/>
    </row>
    <row r="1443" spans="9:15" ht="12" customHeight="1">
      <c r="I1443" s="49"/>
      <c r="O1443" s="49"/>
    </row>
    <row r="1444" spans="9:15" ht="12" customHeight="1">
      <c r="I1444" s="49"/>
      <c r="O1444" s="49"/>
    </row>
    <row r="1445" spans="9:15" ht="12" customHeight="1">
      <c r="I1445" s="49"/>
      <c r="O1445" s="49"/>
    </row>
    <row r="1446" spans="9:15" ht="12" customHeight="1">
      <c r="I1446" s="49"/>
      <c r="O1446" s="49"/>
    </row>
    <row r="1447" spans="9:15" ht="12" customHeight="1">
      <c r="I1447" s="49"/>
      <c r="O1447" s="49"/>
    </row>
    <row r="1448" spans="9:15" ht="12" customHeight="1">
      <c r="I1448" s="49"/>
      <c r="O1448" s="49"/>
    </row>
    <row r="1449" spans="9:15" ht="12" customHeight="1">
      <c r="I1449" s="49"/>
      <c r="O1449" s="49"/>
    </row>
    <row r="1450" spans="9:15" ht="12" customHeight="1">
      <c r="I1450" s="49"/>
      <c r="O1450" s="49"/>
    </row>
    <row r="1451" spans="9:15" ht="12" customHeight="1">
      <c r="I1451" s="49"/>
      <c r="O1451" s="49"/>
    </row>
    <row r="1452" spans="9:15" ht="12" customHeight="1">
      <c r="I1452" s="49"/>
      <c r="O1452" s="49"/>
    </row>
    <row r="1453" spans="9:15" ht="12" customHeight="1">
      <c r="I1453" s="49"/>
      <c r="O1453" s="49"/>
    </row>
    <row r="1454" spans="9:15" ht="12" customHeight="1">
      <c r="I1454" s="49"/>
      <c r="O1454" s="49"/>
    </row>
    <row r="1455" spans="9:15" ht="12" customHeight="1">
      <c r="I1455" s="49"/>
      <c r="O1455" s="49"/>
    </row>
    <row r="1456" spans="9:15" ht="12" customHeight="1">
      <c r="I1456" s="49"/>
      <c r="O1456" s="49"/>
    </row>
    <row r="1457" spans="9:15" ht="12" customHeight="1">
      <c r="I1457" s="49"/>
      <c r="O1457" s="49"/>
    </row>
    <row r="1458" spans="9:15" ht="12" customHeight="1">
      <c r="I1458" s="49"/>
      <c r="O1458" s="49"/>
    </row>
    <row r="1459" spans="9:15" ht="12" customHeight="1">
      <c r="I1459" s="49"/>
      <c r="O1459" s="49"/>
    </row>
    <row r="1460" spans="9:15" ht="12" customHeight="1">
      <c r="I1460" s="49"/>
      <c r="O1460" s="49"/>
    </row>
    <row r="1461" spans="9:15" ht="12" customHeight="1">
      <c r="I1461" s="49"/>
      <c r="O1461" s="49"/>
    </row>
    <row r="1462" spans="9:15" ht="12" customHeight="1">
      <c r="I1462" s="49"/>
      <c r="O1462" s="49"/>
    </row>
    <row r="1463" spans="9:15" ht="12" customHeight="1">
      <c r="I1463" s="49"/>
      <c r="O1463" s="49"/>
    </row>
    <row r="1464" spans="9:15" ht="12" customHeight="1">
      <c r="I1464" s="49"/>
      <c r="O1464" s="49"/>
    </row>
    <row r="1465" spans="9:15" ht="12" customHeight="1">
      <c r="I1465" s="49"/>
      <c r="O1465" s="49"/>
    </row>
    <row r="1466" spans="9:15" ht="12" customHeight="1">
      <c r="I1466" s="49"/>
      <c r="O1466" s="49"/>
    </row>
    <row r="1467" spans="9:15" ht="12" customHeight="1">
      <c r="I1467" s="49"/>
      <c r="O1467" s="49"/>
    </row>
    <row r="1468" spans="9:15" ht="12" customHeight="1">
      <c r="I1468" s="49"/>
      <c r="O1468" s="49"/>
    </row>
    <row r="1469" spans="9:15" ht="12" customHeight="1">
      <c r="I1469" s="49"/>
      <c r="O1469" s="49"/>
    </row>
    <row r="1470" spans="9:15" ht="12" customHeight="1">
      <c r="I1470" s="49"/>
      <c r="O1470" s="49"/>
    </row>
    <row r="1471" spans="9:15" ht="12" customHeight="1">
      <c r="I1471" s="49"/>
      <c r="O1471" s="49"/>
    </row>
    <row r="1472" spans="9:15" ht="12" customHeight="1">
      <c r="I1472" s="49"/>
      <c r="O1472" s="49"/>
    </row>
    <row r="1473" spans="9:15" ht="12" customHeight="1">
      <c r="I1473" s="49"/>
      <c r="O1473" s="49"/>
    </row>
    <row r="1474" spans="9:15" ht="12" customHeight="1">
      <c r="I1474" s="49"/>
      <c r="O1474" s="49"/>
    </row>
    <row r="1475" spans="9:15" ht="12" customHeight="1">
      <c r="I1475" s="49"/>
      <c r="O1475" s="49"/>
    </row>
    <row r="1476" spans="9:15" ht="12" customHeight="1">
      <c r="I1476" s="49"/>
      <c r="O1476" s="49"/>
    </row>
    <row r="1477" spans="9:15" ht="12" customHeight="1">
      <c r="I1477" s="49"/>
      <c r="O1477" s="49"/>
    </row>
    <row r="1478" spans="9:15" ht="12" customHeight="1">
      <c r="I1478" s="49"/>
      <c r="O1478" s="49"/>
    </row>
    <row r="1479" spans="9:15" ht="12" customHeight="1">
      <c r="I1479" s="49"/>
      <c r="O1479" s="49"/>
    </row>
    <row r="1480" spans="9:15" ht="12" customHeight="1">
      <c r="I1480" s="49"/>
      <c r="O1480" s="49"/>
    </row>
    <row r="1481" spans="9:15" ht="12" customHeight="1">
      <c r="I1481" s="49"/>
      <c r="O1481" s="49"/>
    </row>
    <row r="1482" spans="9:15" ht="12" customHeight="1">
      <c r="I1482" s="49"/>
      <c r="O1482" s="49"/>
    </row>
    <row r="1483" spans="9:15" ht="12" customHeight="1">
      <c r="I1483" s="49"/>
      <c r="O1483" s="49"/>
    </row>
    <row r="1484" spans="9:15" ht="12" customHeight="1">
      <c r="I1484" s="49"/>
      <c r="O1484" s="49"/>
    </row>
    <row r="1485" spans="9:15" ht="12" customHeight="1">
      <c r="I1485" s="49"/>
      <c r="O1485" s="49"/>
    </row>
    <row r="1486" spans="9:15" ht="12" customHeight="1">
      <c r="I1486" s="49"/>
      <c r="O1486" s="49"/>
    </row>
    <row r="1487" spans="9:15" ht="12" customHeight="1">
      <c r="I1487" s="49"/>
      <c r="O1487" s="49"/>
    </row>
    <row r="1488" spans="9:15" ht="12" customHeight="1">
      <c r="I1488" s="49"/>
      <c r="O1488" s="49"/>
    </row>
    <row r="1489" spans="9:15" ht="12" customHeight="1">
      <c r="I1489" s="49"/>
      <c r="O1489" s="49"/>
    </row>
    <row r="1490" spans="9:15" ht="12" customHeight="1">
      <c r="I1490" s="49"/>
      <c r="O1490" s="49"/>
    </row>
    <row r="1491" spans="9:15" ht="12" customHeight="1">
      <c r="I1491" s="49"/>
      <c r="O1491" s="49"/>
    </row>
    <row r="1492" spans="9:15" ht="12" customHeight="1">
      <c r="I1492" s="49"/>
      <c r="O1492" s="49"/>
    </row>
    <row r="1493" spans="9:15" ht="12" customHeight="1">
      <c r="I1493" s="49"/>
      <c r="O1493" s="49"/>
    </row>
    <row r="1494" spans="9:15" ht="12" customHeight="1">
      <c r="I1494" s="49"/>
      <c r="O1494" s="49"/>
    </row>
    <row r="1495" spans="9:15" ht="12" customHeight="1">
      <c r="I1495" s="49"/>
      <c r="O1495" s="49"/>
    </row>
    <row r="1496" spans="9:15" ht="12" customHeight="1">
      <c r="I1496" s="49"/>
      <c r="O1496" s="49"/>
    </row>
    <row r="1497" spans="9:15" ht="12" customHeight="1">
      <c r="I1497" s="49"/>
      <c r="O1497" s="49"/>
    </row>
    <row r="1498" spans="9:15" ht="12" customHeight="1">
      <c r="I1498" s="49"/>
      <c r="O1498" s="49"/>
    </row>
    <row r="1499" spans="9:15" ht="12" customHeight="1">
      <c r="I1499" s="49"/>
      <c r="O1499" s="49"/>
    </row>
    <row r="1500" spans="9:15" ht="12" customHeight="1">
      <c r="I1500" s="49"/>
      <c r="O1500" s="49"/>
    </row>
    <row r="1501" spans="9:15" ht="12" customHeight="1">
      <c r="I1501" s="49"/>
      <c r="O1501" s="49"/>
    </row>
    <row r="1502" spans="9:15" ht="12" customHeight="1">
      <c r="I1502" s="49"/>
      <c r="O1502" s="49"/>
    </row>
    <row r="1503" spans="9:15" ht="12" customHeight="1">
      <c r="I1503" s="49"/>
      <c r="O1503" s="49"/>
    </row>
    <row r="1504" spans="9:15" ht="12" customHeight="1">
      <c r="I1504" s="49"/>
      <c r="O1504" s="49"/>
    </row>
    <row r="1505" spans="9:15" ht="12" customHeight="1">
      <c r="I1505" s="49"/>
      <c r="O1505" s="49"/>
    </row>
    <row r="1506" spans="9:15" ht="12" customHeight="1">
      <c r="I1506" s="49"/>
      <c r="O1506" s="49"/>
    </row>
    <row r="1507" spans="9:15" ht="12" customHeight="1">
      <c r="I1507" s="49"/>
      <c r="O1507" s="49"/>
    </row>
    <row r="1508" spans="9:15" ht="12" customHeight="1">
      <c r="I1508" s="49"/>
      <c r="O1508" s="49"/>
    </row>
    <row r="1509" spans="9:15" ht="12" customHeight="1">
      <c r="I1509" s="49"/>
      <c r="O1509" s="49"/>
    </row>
    <row r="1510" spans="9:15" ht="12" customHeight="1">
      <c r="I1510" s="49"/>
      <c r="O1510" s="49"/>
    </row>
    <row r="1511" spans="9:15" ht="12" customHeight="1">
      <c r="I1511" s="49"/>
      <c r="O1511" s="49"/>
    </row>
    <row r="1512" spans="9:15" ht="12" customHeight="1">
      <c r="I1512" s="49"/>
      <c r="O1512" s="49"/>
    </row>
    <row r="1513" spans="9:15" ht="12" customHeight="1">
      <c r="I1513" s="49"/>
      <c r="O1513" s="49"/>
    </row>
    <row r="1514" spans="9:15" ht="12" customHeight="1">
      <c r="I1514" s="49"/>
      <c r="O1514" s="49"/>
    </row>
    <row r="1515" spans="9:15" ht="12" customHeight="1">
      <c r="I1515" s="49"/>
      <c r="O1515" s="49"/>
    </row>
    <row r="1516" spans="9:15" ht="12" customHeight="1">
      <c r="I1516" s="49"/>
      <c r="O1516" s="49"/>
    </row>
    <row r="1517" spans="9:15" ht="12" customHeight="1">
      <c r="I1517" s="49"/>
      <c r="O1517" s="49"/>
    </row>
    <row r="1518" spans="9:15" ht="12" customHeight="1">
      <c r="I1518" s="49"/>
      <c r="O1518" s="49"/>
    </row>
    <row r="1519" spans="9:15" ht="12" customHeight="1">
      <c r="I1519" s="49"/>
      <c r="O1519" s="49"/>
    </row>
    <row r="1520" spans="9:15" ht="12" customHeight="1">
      <c r="I1520" s="49"/>
      <c r="O1520" s="49"/>
    </row>
    <row r="1521" spans="9:15" ht="12" customHeight="1">
      <c r="I1521" s="49"/>
      <c r="O1521" s="49"/>
    </row>
    <row r="1522" spans="9:15" ht="12" customHeight="1">
      <c r="I1522" s="49"/>
      <c r="O1522" s="49"/>
    </row>
    <row r="1523" spans="9:15" ht="12" customHeight="1">
      <c r="I1523" s="49"/>
      <c r="O1523" s="49"/>
    </row>
    <row r="1524" spans="9:15" ht="12" customHeight="1">
      <c r="I1524" s="49"/>
      <c r="O1524" s="49"/>
    </row>
    <row r="1525" spans="9:15" ht="12" customHeight="1">
      <c r="I1525" s="49"/>
      <c r="O1525" s="49"/>
    </row>
    <row r="1526" spans="9:15" ht="12" customHeight="1">
      <c r="I1526" s="49"/>
      <c r="O1526" s="49"/>
    </row>
    <row r="1527" spans="9:15" ht="12" customHeight="1">
      <c r="I1527" s="49"/>
      <c r="O1527" s="49"/>
    </row>
    <row r="1528" spans="9:15" ht="12" customHeight="1">
      <c r="I1528" s="49"/>
      <c r="O1528" s="49"/>
    </row>
    <row r="1529" spans="9:15" ht="12" customHeight="1">
      <c r="I1529" s="49"/>
      <c r="O1529" s="49"/>
    </row>
    <row r="1530" spans="9:15" ht="12" customHeight="1">
      <c r="I1530" s="49"/>
      <c r="O1530" s="49"/>
    </row>
    <row r="1531" spans="9:15" ht="12" customHeight="1">
      <c r="I1531" s="49"/>
      <c r="O1531" s="49"/>
    </row>
    <row r="1532" spans="9:15" ht="12" customHeight="1">
      <c r="I1532" s="49"/>
      <c r="O1532" s="49"/>
    </row>
    <row r="1533" spans="9:15" ht="12" customHeight="1">
      <c r="I1533" s="49"/>
      <c r="O1533" s="49"/>
    </row>
    <row r="1534" spans="9:15" ht="12" customHeight="1">
      <c r="I1534" s="49"/>
      <c r="O1534" s="49"/>
    </row>
    <row r="1535" spans="9:15" ht="12" customHeight="1">
      <c r="I1535" s="49"/>
      <c r="O1535" s="49"/>
    </row>
    <row r="1536" spans="9:15" ht="12" customHeight="1">
      <c r="I1536" s="49"/>
      <c r="O1536" s="49"/>
    </row>
    <row r="1537" spans="9:15" ht="12" customHeight="1">
      <c r="I1537" s="49"/>
      <c r="O1537" s="49"/>
    </row>
    <row r="1538" spans="9:15" ht="12" customHeight="1">
      <c r="I1538" s="49"/>
      <c r="O1538" s="49"/>
    </row>
    <row r="1539" spans="9:15" ht="12" customHeight="1">
      <c r="I1539" s="49"/>
      <c r="O1539" s="49"/>
    </row>
    <row r="1540" spans="9:15" ht="12" customHeight="1">
      <c r="I1540" s="49"/>
      <c r="O1540" s="49"/>
    </row>
    <row r="1541" spans="9:15" ht="12" customHeight="1">
      <c r="I1541" s="49"/>
      <c r="O1541" s="49"/>
    </row>
    <row r="1542" spans="9:15" ht="12" customHeight="1">
      <c r="I1542" s="49"/>
      <c r="O1542" s="49"/>
    </row>
    <row r="1543" spans="9:15" ht="12" customHeight="1">
      <c r="I1543" s="49"/>
      <c r="O1543" s="49"/>
    </row>
    <row r="1544" spans="9:15" ht="12" customHeight="1">
      <c r="I1544" s="49"/>
      <c r="O1544" s="49"/>
    </row>
    <row r="1545" spans="9:15" ht="12" customHeight="1">
      <c r="I1545" s="49"/>
      <c r="O1545" s="49"/>
    </row>
    <row r="1546" spans="9:15" ht="12" customHeight="1">
      <c r="I1546" s="49"/>
      <c r="O1546" s="49"/>
    </row>
    <row r="1547" spans="9:15" ht="12" customHeight="1">
      <c r="I1547" s="49"/>
      <c r="O1547" s="49"/>
    </row>
    <row r="1548" spans="9:15" ht="12" customHeight="1">
      <c r="I1548" s="49"/>
      <c r="O1548" s="49"/>
    </row>
    <row r="1549" spans="9:15" ht="12" customHeight="1">
      <c r="I1549" s="49"/>
      <c r="O1549" s="49"/>
    </row>
    <row r="1550" spans="9:15" ht="12" customHeight="1">
      <c r="I1550" s="49"/>
      <c r="O1550" s="49"/>
    </row>
    <row r="1551" spans="9:15" ht="12" customHeight="1">
      <c r="I1551" s="49"/>
      <c r="O1551" s="49"/>
    </row>
    <row r="1552" spans="9:15" ht="12" customHeight="1">
      <c r="I1552" s="49"/>
      <c r="O1552" s="49"/>
    </row>
    <row r="1553" spans="9:15" ht="12" customHeight="1">
      <c r="I1553" s="49"/>
      <c r="O1553" s="49"/>
    </row>
    <row r="1554" spans="9:15" ht="12" customHeight="1">
      <c r="I1554" s="49"/>
      <c r="O1554" s="49"/>
    </row>
    <row r="1555" spans="9:15" ht="12" customHeight="1">
      <c r="I1555" s="49"/>
      <c r="O1555" s="49"/>
    </row>
    <row r="1556" spans="9:15" ht="12" customHeight="1">
      <c r="I1556" s="49"/>
      <c r="O1556" s="49"/>
    </row>
    <row r="1557" spans="9:15" ht="12" customHeight="1">
      <c r="I1557" s="49"/>
      <c r="O1557" s="49"/>
    </row>
    <row r="1558" spans="9:15" ht="12" customHeight="1">
      <c r="I1558" s="49"/>
      <c r="O1558" s="49"/>
    </row>
    <row r="1559" spans="9:15" ht="12" customHeight="1">
      <c r="I1559" s="49"/>
      <c r="O1559" s="49"/>
    </row>
    <row r="1560" spans="9:15" ht="12" customHeight="1">
      <c r="I1560" s="49"/>
      <c r="O1560" s="49"/>
    </row>
    <row r="1561" spans="9:15" ht="12" customHeight="1">
      <c r="I1561" s="49"/>
      <c r="O1561" s="49"/>
    </row>
    <row r="1562" spans="9:15" ht="12" customHeight="1">
      <c r="I1562" s="49"/>
      <c r="O1562" s="49"/>
    </row>
    <row r="1563" spans="9:15" ht="12" customHeight="1">
      <c r="I1563" s="49"/>
      <c r="O1563" s="49"/>
    </row>
    <row r="1564" spans="9:15" ht="12" customHeight="1">
      <c r="I1564" s="49"/>
      <c r="O1564" s="49"/>
    </row>
    <row r="1565" spans="9:15" ht="12" customHeight="1">
      <c r="I1565" s="49"/>
      <c r="O1565" s="49"/>
    </row>
    <row r="1566" spans="9:15" ht="12" customHeight="1">
      <c r="I1566" s="49"/>
      <c r="O1566" s="49"/>
    </row>
    <row r="1567" spans="9:15" ht="12" customHeight="1">
      <c r="I1567" s="49"/>
      <c r="O1567" s="49"/>
    </row>
    <row r="1568" spans="9:15" ht="12" customHeight="1">
      <c r="I1568" s="49"/>
      <c r="O1568" s="49"/>
    </row>
    <row r="1569" spans="9:15" ht="12" customHeight="1">
      <c r="I1569" s="49"/>
      <c r="O1569" s="49"/>
    </row>
    <row r="1570" spans="9:15" ht="12" customHeight="1">
      <c r="I1570" s="49"/>
      <c r="O1570" s="49"/>
    </row>
    <row r="1571" spans="9:15" ht="12" customHeight="1">
      <c r="I1571" s="49"/>
      <c r="O1571" s="49"/>
    </row>
    <row r="1572" spans="9:15" ht="12" customHeight="1">
      <c r="I1572" s="49"/>
      <c r="O1572" s="49"/>
    </row>
    <row r="1573" spans="9:15" ht="12" customHeight="1">
      <c r="I1573" s="49"/>
      <c r="O1573" s="49"/>
    </row>
    <row r="1574" spans="9:15" ht="12" customHeight="1">
      <c r="I1574" s="49"/>
      <c r="O1574" s="49"/>
    </row>
    <row r="1575" spans="9:15" ht="12" customHeight="1">
      <c r="I1575" s="49"/>
      <c r="O1575" s="49"/>
    </row>
    <row r="1576" spans="9:15" ht="12" customHeight="1">
      <c r="I1576" s="49"/>
      <c r="O1576" s="49"/>
    </row>
    <row r="1577" spans="9:15" ht="12" customHeight="1">
      <c r="I1577" s="49"/>
      <c r="O1577" s="49"/>
    </row>
    <row r="1578" spans="9:15" ht="12" customHeight="1">
      <c r="I1578" s="49"/>
      <c r="O1578" s="49"/>
    </row>
    <row r="1579" spans="9:15" ht="12" customHeight="1">
      <c r="I1579" s="49"/>
      <c r="O1579" s="49"/>
    </row>
    <row r="1580" spans="9:15" ht="12" customHeight="1">
      <c r="I1580" s="49"/>
      <c r="O1580" s="49"/>
    </row>
    <row r="1581" spans="9:15" ht="12" customHeight="1">
      <c r="I1581" s="49"/>
      <c r="O1581" s="49"/>
    </row>
    <row r="1582" spans="9:15" ht="12" customHeight="1">
      <c r="I1582" s="49"/>
      <c r="O1582" s="49"/>
    </row>
    <row r="1583" spans="9:15" ht="12" customHeight="1">
      <c r="I1583" s="49"/>
      <c r="O1583" s="49"/>
    </row>
    <row r="1584" spans="9:15" ht="12" customHeight="1">
      <c r="I1584" s="49"/>
      <c r="O1584" s="49"/>
    </row>
    <row r="1585" spans="9:15" ht="12" customHeight="1">
      <c r="I1585" s="49"/>
      <c r="O1585" s="49"/>
    </row>
    <row r="1586" spans="9:15" ht="12" customHeight="1">
      <c r="I1586" s="49"/>
      <c r="O1586" s="49"/>
    </row>
    <row r="1587" spans="9:15" ht="12" customHeight="1">
      <c r="I1587" s="49"/>
      <c r="O1587" s="49"/>
    </row>
    <row r="1588" spans="9:15" ht="12" customHeight="1">
      <c r="I1588" s="49"/>
      <c r="O1588" s="49"/>
    </row>
    <row r="1589" spans="9:15" ht="12" customHeight="1">
      <c r="I1589" s="49"/>
      <c r="O1589" s="49"/>
    </row>
    <row r="1590" spans="9:15" ht="12" customHeight="1">
      <c r="I1590" s="49"/>
      <c r="O1590" s="49"/>
    </row>
    <row r="1591" spans="9:15" ht="12" customHeight="1">
      <c r="I1591" s="49"/>
      <c r="O1591" s="49"/>
    </row>
    <row r="1592" spans="9:15" ht="12" customHeight="1">
      <c r="I1592" s="49"/>
      <c r="O1592" s="49"/>
    </row>
    <row r="1593" spans="9:15" ht="12" customHeight="1">
      <c r="I1593" s="49"/>
      <c r="O1593" s="49"/>
    </row>
    <row r="1594" spans="9:15" ht="12" customHeight="1">
      <c r="I1594" s="49"/>
      <c r="O1594" s="49"/>
    </row>
    <row r="1595" spans="9:15" ht="12" customHeight="1">
      <c r="I1595" s="49"/>
      <c r="O1595" s="49"/>
    </row>
    <row r="1596" spans="9:15" ht="12" customHeight="1">
      <c r="I1596" s="49"/>
      <c r="O1596" s="49"/>
    </row>
    <row r="1597" spans="9:15" ht="12" customHeight="1">
      <c r="I1597" s="49"/>
      <c r="O1597" s="49"/>
    </row>
    <row r="1598" spans="9:15" ht="12" customHeight="1">
      <c r="I1598" s="49"/>
      <c r="O1598" s="49"/>
    </row>
    <row r="1599" spans="9:15" ht="12" customHeight="1">
      <c r="I1599" s="49"/>
      <c r="O1599" s="49"/>
    </row>
    <row r="1600" spans="9:15" ht="12" customHeight="1">
      <c r="I1600" s="49"/>
      <c r="O1600" s="49"/>
    </row>
    <row r="1601" spans="9:15" ht="12" customHeight="1">
      <c r="I1601" s="49"/>
      <c r="O1601" s="49"/>
    </row>
    <row r="1602" spans="9:15" ht="12" customHeight="1">
      <c r="I1602" s="49"/>
      <c r="O1602" s="49"/>
    </row>
    <row r="1603" spans="9:15" ht="12" customHeight="1">
      <c r="I1603" s="49"/>
      <c r="O1603" s="49"/>
    </row>
    <row r="1604" spans="9:15" ht="12" customHeight="1">
      <c r="I1604" s="49"/>
      <c r="O1604" s="49"/>
    </row>
    <row r="1605" spans="9:15" ht="12" customHeight="1">
      <c r="I1605" s="49"/>
      <c r="O1605" s="49"/>
    </row>
    <row r="1606" spans="9:15" ht="12" customHeight="1">
      <c r="I1606" s="49"/>
      <c r="O1606" s="49"/>
    </row>
    <row r="1607" spans="9:15" ht="12" customHeight="1">
      <c r="I1607" s="49"/>
      <c r="O1607" s="49"/>
    </row>
    <row r="1608" spans="9:15" ht="12" customHeight="1">
      <c r="I1608" s="49"/>
      <c r="O1608" s="49"/>
    </row>
    <row r="1609" spans="9:15" ht="12" customHeight="1">
      <c r="I1609" s="49"/>
      <c r="O1609" s="49"/>
    </row>
    <row r="1610" spans="9:15" ht="12" customHeight="1">
      <c r="I1610" s="49"/>
      <c r="O1610" s="49"/>
    </row>
    <row r="1611" spans="9:15" ht="12" customHeight="1">
      <c r="I1611" s="49"/>
      <c r="O1611" s="49"/>
    </row>
    <row r="1612" spans="9:15" ht="12" customHeight="1">
      <c r="I1612" s="49"/>
      <c r="O1612" s="49"/>
    </row>
    <row r="1613" spans="9:15" ht="12" customHeight="1">
      <c r="I1613" s="49"/>
      <c r="O1613" s="49"/>
    </row>
    <row r="1614" spans="9:15" ht="12" customHeight="1">
      <c r="I1614" s="49"/>
      <c r="O1614" s="49"/>
    </row>
    <row r="1615" spans="9:15" ht="12" customHeight="1">
      <c r="I1615" s="49"/>
      <c r="O1615" s="49"/>
    </row>
    <row r="1616" spans="9:15" ht="12" customHeight="1">
      <c r="I1616" s="49"/>
      <c r="O1616" s="49"/>
    </row>
    <row r="1617" spans="9:15" ht="12" customHeight="1">
      <c r="I1617" s="49"/>
      <c r="O1617" s="49"/>
    </row>
    <row r="1618" spans="9:15" ht="12" customHeight="1">
      <c r="I1618" s="49"/>
      <c r="O1618" s="49"/>
    </row>
    <row r="1619" spans="9:15" ht="12" customHeight="1">
      <c r="I1619" s="49"/>
      <c r="O1619" s="49"/>
    </row>
    <row r="1620" spans="9:15" ht="12" customHeight="1">
      <c r="I1620" s="49"/>
      <c r="O1620" s="49"/>
    </row>
    <row r="1621" spans="9:15" ht="12" customHeight="1">
      <c r="I1621" s="49"/>
      <c r="O1621" s="49"/>
    </row>
    <row r="1622" spans="9:15" ht="12" customHeight="1">
      <c r="I1622" s="49"/>
      <c r="O1622" s="49"/>
    </row>
    <row r="1623" spans="9:15" ht="12" customHeight="1">
      <c r="I1623" s="49"/>
      <c r="O1623" s="49"/>
    </row>
    <row r="1624" spans="9:15" ht="12" customHeight="1">
      <c r="I1624" s="49"/>
      <c r="O1624" s="49"/>
    </row>
    <row r="1625" spans="9:15" ht="12" customHeight="1">
      <c r="I1625" s="49"/>
      <c r="O1625" s="49"/>
    </row>
    <row r="1626" spans="9:15" ht="12" customHeight="1">
      <c r="I1626" s="49"/>
      <c r="O1626" s="49"/>
    </row>
    <row r="1627" spans="9:15" ht="12" customHeight="1">
      <c r="I1627" s="49"/>
      <c r="O1627" s="49"/>
    </row>
    <row r="1628" spans="9:15" ht="12" customHeight="1">
      <c r="I1628" s="49"/>
      <c r="O1628" s="49"/>
    </row>
    <row r="1629" spans="9:15" ht="12" customHeight="1">
      <c r="I1629" s="49"/>
      <c r="O1629" s="49"/>
    </row>
    <row r="1630" spans="9:15" ht="12" customHeight="1">
      <c r="I1630" s="49"/>
      <c r="O1630" s="49"/>
    </row>
    <row r="1631" spans="9:15" ht="12" customHeight="1">
      <c r="I1631" s="49"/>
      <c r="O1631" s="49"/>
    </row>
    <row r="1632" spans="9:15" ht="12" customHeight="1">
      <c r="I1632" s="49"/>
      <c r="O1632" s="49"/>
    </row>
    <row r="1633" spans="9:15" ht="12" customHeight="1">
      <c r="I1633" s="49"/>
      <c r="O1633" s="49"/>
    </row>
    <row r="1634" spans="9:15" ht="12" customHeight="1">
      <c r="I1634" s="49"/>
      <c r="O1634" s="49"/>
    </row>
    <row r="1635" spans="9:15" ht="12" customHeight="1">
      <c r="I1635" s="49"/>
      <c r="O1635" s="49"/>
    </row>
    <row r="1636" spans="9:15" ht="12" customHeight="1">
      <c r="I1636" s="49"/>
      <c r="O1636" s="49"/>
    </row>
    <row r="1637" spans="9:15" ht="12" customHeight="1">
      <c r="I1637" s="49"/>
      <c r="O1637" s="49"/>
    </row>
    <row r="1638" spans="9:15" ht="12" customHeight="1">
      <c r="I1638" s="49"/>
      <c r="O1638" s="49"/>
    </row>
    <row r="1639" spans="9:15" ht="12" customHeight="1">
      <c r="I1639" s="49"/>
      <c r="O1639" s="49"/>
    </row>
    <row r="1640" spans="9:15" ht="12" customHeight="1">
      <c r="I1640" s="49"/>
      <c r="O1640" s="49"/>
    </row>
    <row r="1641" spans="9:15" ht="12" customHeight="1">
      <c r="I1641" s="49"/>
      <c r="O1641" s="49"/>
    </row>
    <row r="1642" spans="9:15" ht="12" customHeight="1">
      <c r="I1642" s="49"/>
      <c r="O1642" s="49"/>
    </row>
    <row r="1643" spans="9:15" ht="12" customHeight="1">
      <c r="I1643" s="49"/>
      <c r="O1643" s="49"/>
    </row>
    <row r="1644" spans="9:15" ht="12" customHeight="1">
      <c r="I1644" s="49"/>
      <c r="O1644" s="49"/>
    </row>
    <row r="1645" spans="9:15" ht="12" customHeight="1">
      <c r="I1645" s="49"/>
      <c r="O1645" s="49"/>
    </row>
    <row r="1646" spans="9:15" ht="12" customHeight="1">
      <c r="I1646" s="49"/>
      <c r="O1646" s="49"/>
    </row>
    <row r="1647" spans="9:15" ht="12" customHeight="1">
      <c r="I1647" s="49"/>
      <c r="O1647" s="49"/>
    </row>
    <row r="1648" ht="12" customHeight="1">
      <c r="I1648" s="49"/>
    </row>
    <row r="1649" ht="12" customHeight="1">
      <c r="I1649" s="49"/>
    </row>
    <row r="1650" ht="12" customHeight="1">
      <c r="I1650" s="49"/>
    </row>
    <row r="1651" ht="12" customHeight="1">
      <c r="I1651" s="49"/>
    </row>
    <row r="1652" ht="12" customHeight="1">
      <c r="I1652" s="49"/>
    </row>
    <row r="1653" ht="12" customHeight="1">
      <c r="I1653" s="49"/>
    </row>
    <row r="1654" ht="12" customHeight="1">
      <c r="I1654" s="49"/>
    </row>
    <row r="1655" ht="12" customHeight="1">
      <c r="I1655" s="49"/>
    </row>
    <row r="1656" ht="12" customHeight="1">
      <c r="I1656" s="49"/>
    </row>
    <row r="1657" ht="12" customHeight="1">
      <c r="I1657" s="49"/>
    </row>
    <row r="1658" ht="12" customHeight="1">
      <c r="I1658" s="49"/>
    </row>
    <row r="1659" ht="12" customHeight="1">
      <c r="I1659" s="49"/>
    </row>
    <row r="1660" ht="12" customHeight="1">
      <c r="I1660" s="49"/>
    </row>
    <row r="1661" ht="12" customHeight="1">
      <c r="I1661" s="49"/>
    </row>
    <row r="1662" ht="12" customHeight="1">
      <c r="I1662" s="49"/>
    </row>
    <row r="1663" ht="12" customHeight="1">
      <c r="I1663" s="49"/>
    </row>
    <row r="1664" ht="12" customHeight="1">
      <c r="I1664" s="49"/>
    </row>
    <row r="1665" ht="12" customHeight="1">
      <c r="I1665" s="49"/>
    </row>
    <row r="1666" ht="12" customHeight="1">
      <c r="I1666" s="49"/>
    </row>
    <row r="1667" ht="12" customHeight="1">
      <c r="I1667" s="49"/>
    </row>
    <row r="1668" ht="12" customHeight="1">
      <c r="I1668" s="49"/>
    </row>
    <row r="1669" ht="12" customHeight="1">
      <c r="I1669" s="49"/>
    </row>
    <row r="1670" ht="12" customHeight="1">
      <c r="I1670" s="49"/>
    </row>
    <row r="1671" ht="12" customHeight="1">
      <c r="I1671" s="49"/>
    </row>
    <row r="1672" ht="12" customHeight="1">
      <c r="I1672" s="49"/>
    </row>
    <row r="1673" ht="12" customHeight="1">
      <c r="I1673" s="49"/>
    </row>
    <row r="1674" ht="12" customHeight="1">
      <c r="I1674" s="49"/>
    </row>
    <row r="1675" ht="12" customHeight="1">
      <c r="I1675" s="49"/>
    </row>
    <row r="1676" ht="12" customHeight="1">
      <c r="I1676" s="49"/>
    </row>
    <row r="1677" ht="12" customHeight="1">
      <c r="I1677" s="49"/>
    </row>
    <row r="1678" ht="12" customHeight="1">
      <c r="I1678" s="49"/>
    </row>
    <row r="1679" ht="12" customHeight="1">
      <c r="I1679" s="49"/>
    </row>
    <row r="1680" ht="12" customHeight="1">
      <c r="I1680" s="49"/>
    </row>
    <row r="1681" ht="12" customHeight="1">
      <c r="I1681" s="49"/>
    </row>
    <row r="1682" ht="12" customHeight="1">
      <c r="I1682" s="49"/>
    </row>
    <row r="1683" ht="12" customHeight="1">
      <c r="I1683" s="49"/>
    </row>
    <row r="1684" ht="12" customHeight="1">
      <c r="I1684" s="49"/>
    </row>
    <row r="1685" ht="12" customHeight="1">
      <c r="I1685" s="49"/>
    </row>
    <row r="1686" ht="12" customHeight="1">
      <c r="I1686" s="49"/>
    </row>
    <row r="1687" ht="12" customHeight="1">
      <c r="I1687" s="49"/>
    </row>
    <row r="1688" ht="12" customHeight="1">
      <c r="I1688" s="49"/>
    </row>
    <row r="1689" ht="12" customHeight="1">
      <c r="I1689" s="49"/>
    </row>
    <row r="1690" ht="12" customHeight="1">
      <c r="I1690" s="49"/>
    </row>
    <row r="1691" ht="12" customHeight="1">
      <c r="I1691" s="49"/>
    </row>
    <row r="1692" ht="12" customHeight="1">
      <c r="I1692" s="49"/>
    </row>
    <row r="1693" ht="12" customHeight="1">
      <c r="I1693" s="49"/>
    </row>
    <row r="1694" ht="12" customHeight="1">
      <c r="I1694" s="49"/>
    </row>
    <row r="1695" ht="12" customHeight="1">
      <c r="I1695" s="49"/>
    </row>
    <row r="1696" ht="12" customHeight="1">
      <c r="I1696" s="49"/>
    </row>
    <row r="1697" ht="12" customHeight="1">
      <c r="I1697" s="49"/>
    </row>
    <row r="1698" ht="12" customHeight="1">
      <c r="I1698" s="49"/>
    </row>
    <row r="1699" ht="12" customHeight="1">
      <c r="I1699" s="49"/>
    </row>
    <row r="1700" ht="12" customHeight="1">
      <c r="I1700" s="49"/>
    </row>
    <row r="1701" ht="12" customHeight="1">
      <c r="I1701" s="49"/>
    </row>
    <row r="1702" ht="12" customHeight="1">
      <c r="I1702" s="49"/>
    </row>
    <row r="1703" ht="12" customHeight="1">
      <c r="I1703" s="49"/>
    </row>
    <row r="1704" ht="12" customHeight="1">
      <c r="I1704" s="49"/>
    </row>
    <row r="1705" ht="12" customHeight="1">
      <c r="I1705" s="49"/>
    </row>
    <row r="1706" ht="12" customHeight="1">
      <c r="I1706" s="49"/>
    </row>
    <row r="1707" ht="12" customHeight="1">
      <c r="I1707" s="49"/>
    </row>
    <row r="1708" ht="12" customHeight="1">
      <c r="I1708" s="49"/>
    </row>
    <row r="1709" ht="12" customHeight="1">
      <c r="I1709" s="49"/>
    </row>
    <row r="1710" ht="12" customHeight="1">
      <c r="I1710" s="49"/>
    </row>
    <row r="1711" ht="12" customHeight="1">
      <c r="I1711" s="49"/>
    </row>
    <row r="1712" ht="12" customHeight="1">
      <c r="I1712" s="49"/>
    </row>
    <row r="1713" ht="12" customHeight="1">
      <c r="I1713" s="49"/>
    </row>
    <row r="1714" ht="12" customHeight="1">
      <c r="I1714" s="49"/>
    </row>
    <row r="1715" ht="12" customHeight="1">
      <c r="I1715" s="49"/>
    </row>
    <row r="1716" ht="12" customHeight="1">
      <c r="I1716" s="49"/>
    </row>
    <row r="1717" ht="12" customHeight="1">
      <c r="I1717" s="49"/>
    </row>
    <row r="1718" ht="12" customHeight="1">
      <c r="I1718" s="49"/>
    </row>
    <row r="1719" ht="12" customHeight="1">
      <c r="I1719" s="49"/>
    </row>
    <row r="1720" ht="12" customHeight="1">
      <c r="I1720" s="49"/>
    </row>
    <row r="1721" ht="12" customHeight="1">
      <c r="I1721" s="49"/>
    </row>
    <row r="1722" ht="12" customHeight="1">
      <c r="I1722" s="49"/>
    </row>
    <row r="1723" ht="12" customHeight="1">
      <c r="I1723" s="49"/>
    </row>
    <row r="1724" ht="12" customHeight="1">
      <c r="I1724" s="49"/>
    </row>
    <row r="1725" ht="12" customHeight="1">
      <c r="I1725" s="49"/>
    </row>
    <row r="1726" ht="12" customHeight="1">
      <c r="I1726" s="49"/>
    </row>
    <row r="1727" ht="12" customHeight="1">
      <c r="I1727" s="49"/>
    </row>
    <row r="1728" ht="12" customHeight="1">
      <c r="I1728" s="49"/>
    </row>
    <row r="1729" ht="12" customHeight="1">
      <c r="I1729" s="49"/>
    </row>
    <row r="1730" ht="12" customHeight="1">
      <c r="I1730" s="49"/>
    </row>
    <row r="1731" ht="12" customHeight="1">
      <c r="I1731" s="49"/>
    </row>
    <row r="1732" ht="12" customHeight="1">
      <c r="I1732" s="49"/>
    </row>
    <row r="1733" ht="12" customHeight="1">
      <c r="I1733" s="49"/>
    </row>
    <row r="1734" ht="12" customHeight="1">
      <c r="I1734" s="49"/>
    </row>
    <row r="1735" ht="12" customHeight="1">
      <c r="I1735" s="49"/>
    </row>
    <row r="1736" ht="12" customHeight="1">
      <c r="I1736" s="49"/>
    </row>
    <row r="1737" ht="12" customHeight="1">
      <c r="I1737" s="49"/>
    </row>
    <row r="1738" ht="12" customHeight="1">
      <c r="I1738" s="49"/>
    </row>
    <row r="1739" ht="12" customHeight="1">
      <c r="I1739" s="49"/>
    </row>
    <row r="1740" ht="12" customHeight="1">
      <c r="I1740" s="49"/>
    </row>
    <row r="1741" ht="12" customHeight="1">
      <c r="I1741" s="49"/>
    </row>
    <row r="1742" ht="12" customHeight="1">
      <c r="I1742" s="49"/>
    </row>
    <row r="1743" ht="12" customHeight="1">
      <c r="I1743" s="49"/>
    </row>
    <row r="1744" ht="12" customHeight="1">
      <c r="I1744" s="49"/>
    </row>
    <row r="1745" ht="12" customHeight="1">
      <c r="I1745" s="49"/>
    </row>
    <row r="1746" ht="12" customHeight="1">
      <c r="I1746" s="49"/>
    </row>
    <row r="1747" ht="12" customHeight="1">
      <c r="I1747" s="49"/>
    </row>
    <row r="1748" ht="12" customHeight="1">
      <c r="I1748" s="49"/>
    </row>
    <row r="1749" ht="12" customHeight="1">
      <c r="I1749" s="49"/>
    </row>
    <row r="1750" ht="12" customHeight="1">
      <c r="I1750" s="49"/>
    </row>
    <row r="1751" ht="12" customHeight="1">
      <c r="I1751" s="49"/>
    </row>
    <row r="1752" ht="12" customHeight="1">
      <c r="I1752" s="49"/>
    </row>
    <row r="1753" ht="12" customHeight="1">
      <c r="I1753" s="49"/>
    </row>
    <row r="1754" ht="12" customHeight="1">
      <c r="I1754" s="49"/>
    </row>
    <row r="1755" ht="12" customHeight="1">
      <c r="I1755" s="49"/>
    </row>
    <row r="1756" ht="12" customHeight="1">
      <c r="I1756" s="49"/>
    </row>
    <row r="1757" ht="12" customHeight="1">
      <c r="I1757" s="49"/>
    </row>
    <row r="1758" ht="12" customHeight="1">
      <c r="I1758" s="49"/>
    </row>
    <row r="1759" ht="12" customHeight="1">
      <c r="I1759" s="49"/>
    </row>
    <row r="1760" ht="12" customHeight="1">
      <c r="I1760" s="49"/>
    </row>
    <row r="1761" ht="12" customHeight="1">
      <c r="I1761" s="49"/>
    </row>
    <row r="1762" ht="12" customHeight="1">
      <c r="I1762" s="49"/>
    </row>
    <row r="1763" ht="12" customHeight="1">
      <c r="I1763" s="49"/>
    </row>
    <row r="1764" ht="12" customHeight="1">
      <c r="I1764" s="49"/>
    </row>
    <row r="1765" ht="12" customHeight="1">
      <c r="I1765" s="49"/>
    </row>
    <row r="1766" ht="12" customHeight="1">
      <c r="I1766" s="49"/>
    </row>
    <row r="1767" ht="12" customHeight="1">
      <c r="I1767" s="49"/>
    </row>
    <row r="1768" ht="12" customHeight="1">
      <c r="I1768" s="49"/>
    </row>
    <row r="1769" ht="12" customHeight="1">
      <c r="I1769" s="49"/>
    </row>
    <row r="1770" ht="12" customHeight="1">
      <c r="I1770" s="49"/>
    </row>
    <row r="1771" ht="12" customHeight="1">
      <c r="I1771" s="49"/>
    </row>
    <row r="1772" ht="12" customHeight="1">
      <c r="I1772" s="49"/>
    </row>
    <row r="1773" ht="12" customHeight="1">
      <c r="I1773" s="49"/>
    </row>
    <row r="1774" ht="12" customHeight="1">
      <c r="I1774" s="49"/>
    </row>
    <row r="1775" ht="12" customHeight="1">
      <c r="I1775" s="49"/>
    </row>
    <row r="1776" ht="12" customHeight="1">
      <c r="I1776" s="49"/>
    </row>
    <row r="1777" ht="12" customHeight="1">
      <c r="I1777" s="49"/>
    </row>
    <row r="1778" ht="12" customHeight="1">
      <c r="I1778" s="49"/>
    </row>
    <row r="1779" ht="12" customHeight="1">
      <c r="I1779" s="49"/>
    </row>
    <row r="1780" ht="12" customHeight="1">
      <c r="I1780" s="49"/>
    </row>
    <row r="1781" ht="12" customHeight="1">
      <c r="I1781" s="49"/>
    </row>
    <row r="1782" ht="12" customHeight="1">
      <c r="I1782" s="49"/>
    </row>
    <row r="1783" ht="12" customHeight="1">
      <c r="I1783" s="49"/>
    </row>
    <row r="1784" ht="12" customHeight="1">
      <c r="I1784" s="49"/>
    </row>
    <row r="1785" ht="12" customHeight="1">
      <c r="I1785" s="49"/>
    </row>
    <row r="1786" ht="12" customHeight="1">
      <c r="I1786" s="49"/>
    </row>
    <row r="1787" ht="12" customHeight="1">
      <c r="I1787" s="49"/>
    </row>
    <row r="1788" ht="12" customHeight="1">
      <c r="I1788" s="49"/>
    </row>
    <row r="1789" ht="12" customHeight="1">
      <c r="I1789" s="49"/>
    </row>
    <row r="1790" ht="12" customHeight="1">
      <c r="I1790" s="49"/>
    </row>
    <row r="1791" ht="12" customHeight="1">
      <c r="I1791" s="49"/>
    </row>
    <row r="1792" ht="12" customHeight="1">
      <c r="I1792" s="49"/>
    </row>
    <row r="1793" ht="12" customHeight="1">
      <c r="I1793" s="49"/>
    </row>
    <row r="1794" ht="12" customHeight="1">
      <c r="I1794" s="49"/>
    </row>
    <row r="1795" ht="12" customHeight="1">
      <c r="I1795" s="49"/>
    </row>
    <row r="1796" ht="12" customHeight="1">
      <c r="I1796" s="49"/>
    </row>
    <row r="1797" ht="12" customHeight="1">
      <c r="I1797" s="49"/>
    </row>
    <row r="1798" ht="12" customHeight="1">
      <c r="I1798" s="49"/>
    </row>
    <row r="1799" ht="12" customHeight="1">
      <c r="I1799" s="49"/>
    </row>
    <row r="1800" ht="12" customHeight="1">
      <c r="I1800" s="49"/>
    </row>
    <row r="1801" ht="12" customHeight="1">
      <c r="I1801" s="49"/>
    </row>
    <row r="1802" ht="12" customHeight="1">
      <c r="I1802" s="49"/>
    </row>
    <row r="1803" ht="12" customHeight="1">
      <c r="I1803" s="49"/>
    </row>
    <row r="1804" ht="12" customHeight="1">
      <c r="I1804" s="49"/>
    </row>
    <row r="1805" ht="12" customHeight="1">
      <c r="I1805" s="49"/>
    </row>
    <row r="1806" ht="12" customHeight="1">
      <c r="I1806" s="49"/>
    </row>
    <row r="1807" ht="12" customHeight="1">
      <c r="I1807" s="49"/>
    </row>
    <row r="1808" ht="12" customHeight="1">
      <c r="I1808" s="49"/>
    </row>
    <row r="1809" ht="12" customHeight="1">
      <c r="I1809" s="49"/>
    </row>
    <row r="1810" ht="12" customHeight="1">
      <c r="I1810" s="49"/>
    </row>
    <row r="1811" ht="12" customHeight="1">
      <c r="I1811" s="49"/>
    </row>
    <row r="1812" ht="12" customHeight="1">
      <c r="I1812" s="49"/>
    </row>
    <row r="1813" ht="12" customHeight="1">
      <c r="I1813" s="49"/>
    </row>
    <row r="1814" ht="12" customHeight="1">
      <c r="I1814" s="49"/>
    </row>
    <row r="1815" ht="12" customHeight="1">
      <c r="I1815" s="49"/>
    </row>
    <row r="1816" ht="12" customHeight="1">
      <c r="I1816" s="49"/>
    </row>
    <row r="1817" ht="12" customHeight="1">
      <c r="I1817" s="49"/>
    </row>
    <row r="1818" ht="12" customHeight="1">
      <c r="I1818" s="49"/>
    </row>
    <row r="1819" ht="12" customHeight="1">
      <c r="I1819" s="49"/>
    </row>
    <row r="1820" ht="12" customHeight="1">
      <c r="I1820" s="49"/>
    </row>
    <row r="1821" ht="12" customHeight="1">
      <c r="I1821" s="49"/>
    </row>
    <row r="1822" ht="12" customHeight="1">
      <c r="I1822" s="49"/>
    </row>
    <row r="1823" ht="12" customHeight="1">
      <c r="I1823" s="49"/>
    </row>
    <row r="1824" ht="12" customHeight="1">
      <c r="I1824" s="49"/>
    </row>
    <row r="1825" ht="12" customHeight="1">
      <c r="I1825" s="49"/>
    </row>
    <row r="1826" ht="12" customHeight="1">
      <c r="I1826" s="49"/>
    </row>
    <row r="1827" ht="12" customHeight="1">
      <c r="I1827" s="49"/>
    </row>
    <row r="1828" ht="12" customHeight="1">
      <c r="I1828" s="49"/>
    </row>
    <row r="1829" ht="12" customHeight="1">
      <c r="I1829" s="49"/>
    </row>
    <row r="1830" ht="12" customHeight="1">
      <c r="I1830" s="49"/>
    </row>
    <row r="1831" ht="12" customHeight="1">
      <c r="I1831" s="49"/>
    </row>
    <row r="1832" ht="12" customHeight="1">
      <c r="I1832" s="49"/>
    </row>
    <row r="1833" ht="12" customHeight="1">
      <c r="I1833" s="49"/>
    </row>
    <row r="1834" ht="12" customHeight="1">
      <c r="I1834" s="49"/>
    </row>
    <row r="1835" ht="12" customHeight="1">
      <c r="I1835" s="49"/>
    </row>
    <row r="1836" ht="12" customHeight="1">
      <c r="I1836" s="49"/>
    </row>
    <row r="1837" ht="12" customHeight="1">
      <c r="I1837" s="49"/>
    </row>
    <row r="1838" ht="12" customHeight="1">
      <c r="I1838" s="49"/>
    </row>
    <row r="1839" ht="12" customHeight="1">
      <c r="I1839" s="49"/>
    </row>
    <row r="1840" ht="12" customHeight="1">
      <c r="I1840" s="49"/>
    </row>
    <row r="1841" ht="12" customHeight="1">
      <c r="I1841" s="49"/>
    </row>
    <row r="1842" ht="12" customHeight="1">
      <c r="I1842" s="49"/>
    </row>
    <row r="1843" ht="12" customHeight="1">
      <c r="I1843" s="49"/>
    </row>
    <row r="1844" ht="12" customHeight="1">
      <c r="I1844" s="49"/>
    </row>
    <row r="1845" ht="12" customHeight="1">
      <c r="I1845" s="49"/>
    </row>
    <row r="1846" ht="12" customHeight="1">
      <c r="I1846" s="49"/>
    </row>
    <row r="1847" ht="12" customHeight="1">
      <c r="I1847" s="49"/>
    </row>
    <row r="1848" ht="12" customHeight="1">
      <c r="I1848" s="49"/>
    </row>
    <row r="1849" ht="12" customHeight="1">
      <c r="I1849" s="49"/>
    </row>
    <row r="1850" ht="12" customHeight="1">
      <c r="I1850" s="49"/>
    </row>
    <row r="1851" ht="12" customHeight="1">
      <c r="I1851" s="49"/>
    </row>
    <row r="1852" ht="12" customHeight="1">
      <c r="I1852" s="49"/>
    </row>
    <row r="1853" ht="12" customHeight="1">
      <c r="I1853" s="49"/>
    </row>
    <row r="1854" ht="12" customHeight="1">
      <c r="I1854" s="49"/>
    </row>
    <row r="1855" ht="12" customHeight="1">
      <c r="I1855" s="49"/>
    </row>
    <row r="1856" ht="12" customHeight="1">
      <c r="I1856" s="49"/>
    </row>
    <row r="1857" ht="12" customHeight="1">
      <c r="I1857" s="49"/>
    </row>
    <row r="1858" ht="12" customHeight="1">
      <c r="I1858" s="49"/>
    </row>
    <row r="1859" ht="12" customHeight="1">
      <c r="I1859" s="49"/>
    </row>
    <row r="1860" ht="12" customHeight="1">
      <c r="I1860" s="49"/>
    </row>
    <row r="1861" ht="12" customHeight="1">
      <c r="I1861" s="49"/>
    </row>
    <row r="1862" ht="12" customHeight="1">
      <c r="I1862" s="49"/>
    </row>
    <row r="1863" ht="12" customHeight="1">
      <c r="I1863" s="49"/>
    </row>
    <row r="1864" ht="12" customHeight="1">
      <c r="I1864" s="49"/>
    </row>
    <row r="1865" ht="12" customHeight="1">
      <c r="I1865" s="49"/>
    </row>
    <row r="1866" ht="12" customHeight="1">
      <c r="I1866" s="49"/>
    </row>
    <row r="1867" ht="12" customHeight="1">
      <c r="I1867" s="49"/>
    </row>
    <row r="1868" ht="12" customHeight="1">
      <c r="I1868" s="49"/>
    </row>
    <row r="1869" ht="12" customHeight="1">
      <c r="I1869" s="49"/>
    </row>
    <row r="1870" ht="12" customHeight="1">
      <c r="I1870" s="49"/>
    </row>
    <row r="1871" ht="12" customHeight="1">
      <c r="I1871" s="49"/>
    </row>
    <row r="1872" ht="12" customHeight="1">
      <c r="I1872" s="49"/>
    </row>
    <row r="1873" ht="12" customHeight="1">
      <c r="I1873" s="49"/>
    </row>
    <row r="1874" ht="12" customHeight="1">
      <c r="I1874" s="49"/>
    </row>
    <row r="1875" ht="12" customHeight="1">
      <c r="I1875" s="49"/>
    </row>
    <row r="1876" ht="12" customHeight="1">
      <c r="I1876" s="49"/>
    </row>
    <row r="1877" ht="12" customHeight="1">
      <c r="I1877" s="49"/>
    </row>
    <row r="1878" ht="12" customHeight="1">
      <c r="I1878" s="49"/>
    </row>
    <row r="1879" ht="12" customHeight="1">
      <c r="I1879" s="49"/>
    </row>
    <row r="1880" ht="12" customHeight="1">
      <c r="I1880" s="49"/>
    </row>
    <row r="1881" ht="12" customHeight="1">
      <c r="I1881" s="49"/>
    </row>
    <row r="1882" ht="12" customHeight="1">
      <c r="I1882" s="49"/>
    </row>
    <row r="1883" ht="12" customHeight="1">
      <c r="I1883" s="49"/>
    </row>
    <row r="1884" ht="12" customHeight="1">
      <c r="I1884" s="49"/>
    </row>
    <row r="1885" ht="12" customHeight="1">
      <c r="I1885" s="49"/>
    </row>
    <row r="1886" ht="12" customHeight="1">
      <c r="I1886" s="49"/>
    </row>
    <row r="1887" ht="12" customHeight="1">
      <c r="I1887" s="49"/>
    </row>
    <row r="1888" ht="12" customHeight="1">
      <c r="I1888" s="49"/>
    </row>
    <row r="1889" ht="12" customHeight="1">
      <c r="I1889" s="49"/>
    </row>
    <row r="1890" ht="12" customHeight="1">
      <c r="I1890" s="49"/>
    </row>
    <row r="1891" ht="12" customHeight="1">
      <c r="I1891" s="49"/>
    </row>
    <row r="1892" ht="12" customHeight="1">
      <c r="I1892" s="49"/>
    </row>
    <row r="1893" ht="12" customHeight="1">
      <c r="I1893" s="49"/>
    </row>
    <row r="1894" ht="12" customHeight="1">
      <c r="I1894" s="49"/>
    </row>
    <row r="1895" ht="12" customHeight="1">
      <c r="I1895" s="49"/>
    </row>
    <row r="1896" ht="12" customHeight="1">
      <c r="I1896" s="49"/>
    </row>
    <row r="1897" ht="12" customHeight="1">
      <c r="I1897" s="49"/>
    </row>
    <row r="1898" ht="12" customHeight="1">
      <c r="I1898" s="49"/>
    </row>
    <row r="1899" ht="12" customHeight="1">
      <c r="I1899" s="49"/>
    </row>
    <row r="1900" ht="12" customHeight="1">
      <c r="I1900" s="49"/>
    </row>
    <row r="1901" ht="12" customHeight="1">
      <c r="I1901" s="49"/>
    </row>
    <row r="1902" ht="12" customHeight="1">
      <c r="I1902" s="49"/>
    </row>
    <row r="1903" ht="12" customHeight="1">
      <c r="I1903" s="49"/>
    </row>
    <row r="1904" ht="12" customHeight="1">
      <c r="I1904" s="49"/>
    </row>
    <row r="1905" ht="12" customHeight="1">
      <c r="I1905" s="49"/>
    </row>
    <row r="1906" ht="12" customHeight="1">
      <c r="I1906" s="49"/>
    </row>
    <row r="1907" ht="12" customHeight="1">
      <c r="I1907" s="49"/>
    </row>
    <row r="1908" ht="12" customHeight="1">
      <c r="I1908" s="49"/>
    </row>
    <row r="1909" ht="12" customHeight="1">
      <c r="I1909" s="49"/>
    </row>
    <row r="1910" ht="12" customHeight="1">
      <c r="I1910" s="49"/>
    </row>
    <row r="1911" ht="12" customHeight="1">
      <c r="I1911" s="49"/>
    </row>
    <row r="1912" ht="12" customHeight="1">
      <c r="I1912" s="49"/>
    </row>
    <row r="1913" ht="12" customHeight="1">
      <c r="I1913" s="49"/>
    </row>
    <row r="1914" ht="12" customHeight="1">
      <c r="I1914" s="49"/>
    </row>
    <row r="1915" ht="12" customHeight="1">
      <c r="I1915" s="49"/>
    </row>
    <row r="1916" ht="12" customHeight="1">
      <c r="I1916" s="49"/>
    </row>
    <row r="1917" ht="12" customHeight="1">
      <c r="I1917" s="49"/>
    </row>
    <row r="1918" ht="12" customHeight="1">
      <c r="I1918" s="49"/>
    </row>
    <row r="1919" ht="12" customHeight="1">
      <c r="I1919" s="49"/>
    </row>
    <row r="1920" ht="12" customHeight="1">
      <c r="I1920" s="49"/>
    </row>
    <row r="1921" ht="12" customHeight="1">
      <c r="I1921" s="49"/>
    </row>
    <row r="1922" ht="12" customHeight="1">
      <c r="I1922" s="49"/>
    </row>
    <row r="1923" ht="12" customHeight="1">
      <c r="I1923" s="49"/>
    </row>
    <row r="1924" ht="12" customHeight="1">
      <c r="I1924" s="49"/>
    </row>
    <row r="1925" ht="12" customHeight="1">
      <c r="I1925" s="49"/>
    </row>
    <row r="1926" ht="12" customHeight="1">
      <c r="I1926" s="49"/>
    </row>
    <row r="1927" ht="12" customHeight="1">
      <c r="I1927" s="49"/>
    </row>
    <row r="1928" ht="12" customHeight="1">
      <c r="I1928" s="49"/>
    </row>
    <row r="1929" ht="12" customHeight="1">
      <c r="I1929" s="49"/>
    </row>
    <row r="1930" ht="12" customHeight="1">
      <c r="I1930" s="49"/>
    </row>
    <row r="1931" ht="12" customHeight="1">
      <c r="I1931" s="49"/>
    </row>
    <row r="1932" ht="12" customHeight="1">
      <c r="I1932" s="49"/>
    </row>
    <row r="1933" ht="12" customHeight="1">
      <c r="I1933" s="49"/>
    </row>
    <row r="1934" ht="12" customHeight="1">
      <c r="I1934" s="49"/>
    </row>
    <row r="1935" ht="12" customHeight="1">
      <c r="I1935" s="49"/>
    </row>
    <row r="1936" ht="12" customHeight="1">
      <c r="I1936" s="49"/>
    </row>
    <row r="1937" ht="12" customHeight="1">
      <c r="I1937" s="49"/>
    </row>
    <row r="1938" ht="12" customHeight="1">
      <c r="I1938" s="49"/>
    </row>
    <row r="1939" ht="12" customHeight="1">
      <c r="I1939" s="49"/>
    </row>
    <row r="1940" ht="12" customHeight="1">
      <c r="I1940" s="49"/>
    </row>
    <row r="1941" ht="12" customHeight="1">
      <c r="I1941" s="49"/>
    </row>
    <row r="1942" ht="12" customHeight="1">
      <c r="I1942" s="49"/>
    </row>
    <row r="1943" ht="12" customHeight="1">
      <c r="I1943" s="49"/>
    </row>
    <row r="1944" ht="12" customHeight="1">
      <c r="I1944" s="49"/>
    </row>
    <row r="1945" ht="12" customHeight="1">
      <c r="I1945" s="49"/>
    </row>
    <row r="1946" ht="12" customHeight="1">
      <c r="I1946" s="49"/>
    </row>
    <row r="1947" ht="12" customHeight="1">
      <c r="I1947" s="49"/>
    </row>
    <row r="1948" ht="12" customHeight="1">
      <c r="I1948" s="49"/>
    </row>
    <row r="1949" ht="12" customHeight="1">
      <c r="I1949" s="49"/>
    </row>
    <row r="1950" ht="12" customHeight="1">
      <c r="I1950" s="49"/>
    </row>
    <row r="1951" ht="12" customHeight="1">
      <c r="I1951" s="49"/>
    </row>
    <row r="1952" ht="12" customHeight="1">
      <c r="I1952" s="49"/>
    </row>
    <row r="1953" ht="12" customHeight="1">
      <c r="I1953" s="49"/>
    </row>
    <row r="1954" ht="12" customHeight="1">
      <c r="I1954" s="49"/>
    </row>
    <row r="1955" ht="12" customHeight="1">
      <c r="I1955" s="49"/>
    </row>
    <row r="1956" ht="12" customHeight="1">
      <c r="I1956" s="49"/>
    </row>
    <row r="1957" ht="12" customHeight="1">
      <c r="I1957" s="49"/>
    </row>
    <row r="1958" ht="12" customHeight="1">
      <c r="I1958" s="49"/>
    </row>
    <row r="1959" ht="12" customHeight="1">
      <c r="I1959" s="49"/>
    </row>
    <row r="1960" ht="12" customHeight="1">
      <c r="I1960" s="49"/>
    </row>
    <row r="1961" ht="12" customHeight="1">
      <c r="I1961" s="49"/>
    </row>
    <row r="1962" ht="12" customHeight="1">
      <c r="I1962" s="49"/>
    </row>
    <row r="1963" ht="12" customHeight="1">
      <c r="I1963" s="49"/>
    </row>
    <row r="1964" ht="12" customHeight="1">
      <c r="I1964" s="49"/>
    </row>
    <row r="1965" ht="12" customHeight="1">
      <c r="I1965" s="49"/>
    </row>
    <row r="1966" ht="12" customHeight="1">
      <c r="I1966" s="49"/>
    </row>
    <row r="1967" ht="12" customHeight="1">
      <c r="I1967" s="49"/>
    </row>
    <row r="1968" ht="12" customHeight="1">
      <c r="I1968" s="49"/>
    </row>
    <row r="1969" ht="12" customHeight="1">
      <c r="I1969" s="49"/>
    </row>
    <row r="1970" ht="12" customHeight="1">
      <c r="I1970" s="49"/>
    </row>
    <row r="1971" ht="12" customHeight="1">
      <c r="I1971" s="49"/>
    </row>
    <row r="1972" ht="12" customHeight="1">
      <c r="I1972" s="49"/>
    </row>
    <row r="1973" ht="12" customHeight="1">
      <c r="I1973" s="49"/>
    </row>
    <row r="1974" ht="12" customHeight="1">
      <c r="I1974" s="49"/>
    </row>
    <row r="1975" ht="12" customHeight="1">
      <c r="I1975" s="49"/>
    </row>
    <row r="1976" ht="12" customHeight="1">
      <c r="I1976" s="49"/>
    </row>
    <row r="1977" ht="12" customHeight="1">
      <c r="I1977" s="49"/>
    </row>
    <row r="1978" ht="12" customHeight="1">
      <c r="I1978" s="49"/>
    </row>
    <row r="1979" ht="12" customHeight="1">
      <c r="I1979" s="49"/>
    </row>
    <row r="1980" ht="12" customHeight="1">
      <c r="I1980" s="49"/>
    </row>
    <row r="1981" ht="12" customHeight="1">
      <c r="I1981" s="49"/>
    </row>
    <row r="1982" ht="12" customHeight="1">
      <c r="I1982" s="49"/>
    </row>
    <row r="1983" ht="12" customHeight="1">
      <c r="I1983" s="49"/>
    </row>
    <row r="1984" ht="12" customHeight="1">
      <c r="I1984" s="49"/>
    </row>
    <row r="1985" ht="12" customHeight="1">
      <c r="I1985" s="49"/>
    </row>
    <row r="1986" ht="12" customHeight="1">
      <c r="I1986" s="49"/>
    </row>
    <row r="1987" ht="12" customHeight="1">
      <c r="I1987" s="49"/>
    </row>
    <row r="1988" ht="12" customHeight="1">
      <c r="I1988" s="49"/>
    </row>
    <row r="1989" ht="12" customHeight="1">
      <c r="I1989" s="49"/>
    </row>
    <row r="1990" ht="12" customHeight="1">
      <c r="I1990" s="49"/>
    </row>
    <row r="1991" ht="12" customHeight="1">
      <c r="I1991" s="49"/>
    </row>
    <row r="1992" ht="12" customHeight="1">
      <c r="I1992" s="49"/>
    </row>
    <row r="1993" ht="12" customHeight="1">
      <c r="I1993" s="49"/>
    </row>
    <row r="1994" ht="12" customHeight="1">
      <c r="I1994" s="49"/>
    </row>
    <row r="1995" ht="12" customHeight="1">
      <c r="I1995" s="49"/>
    </row>
    <row r="1996" ht="12" customHeight="1">
      <c r="I1996" s="49"/>
    </row>
    <row r="1997" ht="12" customHeight="1">
      <c r="I1997" s="49"/>
    </row>
    <row r="1998" ht="12" customHeight="1">
      <c r="I1998" s="49"/>
    </row>
    <row r="1999" ht="12" customHeight="1">
      <c r="I1999" s="49"/>
    </row>
    <row r="2000" ht="12" customHeight="1">
      <c r="I2000" s="49"/>
    </row>
    <row r="2001" ht="12" customHeight="1">
      <c r="I2001" s="49"/>
    </row>
    <row r="2002" ht="12" customHeight="1">
      <c r="I2002" s="49"/>
    </row>
    <row r="2003" ht="12" customHeight="1">
      <c r="I2003" s="49"/>
    </row>
    <row r="2004" ht="12" customHeight="1">
      <c r="I2004" s="49"/>
    </row>
    <row r="2005" ht="12" customHeight="1">
      <c r="I2005" s="49"/>
    </row>
    <row r="2006" ht="12" customHeight="1">
      <c r="I2006" s="49"/>
    </row>
    <row r="2007" ht="12" customHeight="1">
      <c r="I2007" s="49"/>
    </row>
    <row r="2008" ht="12" customHeight="1">
      <c r="I2008" s="49"/>
    </row>
    <row r="2009" ht="12" customHeight="1">
      <c r="I2009" s="49"/>
    </row>
    <row r="2010" ht="12" customHeight="1">
      <c r="I2010" s="49"/>
    </row>
    <row r="2011" ht="12" customHeight="1">
      <c r="I2011" s="49"/>
    </row>
    <row r="2012" ht="12" customHeight="1">
      <c r="I2012" s="49"/>
    </row>
    <row r="2013" ht="12" customHeight="1">
      <c r="I2013" s="49"/>
    </row>
    <row r="2014" ht="12" customHeight="1">
      <c r="I2014" s="49"/>
    </row>
    <row r="2015" ht="12" customHeight="1">
      <c r="I2015" s="49"/>
    </row>
    <row r="2016" ht="12" customHeight="1">
      <c r="I2016" s="49"/>
    </row>
    <row r="2017" ht="12" customHeight="1">
      <c r="I2017" s="49"/>
    </row>
    <row r="2018" ht="12" customHeight="1">
      <c r="I2018" s="49"/>
    </row>
    <row r="2019" ht="12" customHeight="1">
      <c r="I2019" s="49"/>
    </row>
    <row r="2020" ht="12" customHeight="1">
      <c r="I2020" s="49"/>
    </row>
    <row r="2021" ht="12" customHeight="1">
      <c r="I2021" s="49"/>
    </row>
    <row r="2022" ht="12" customHeight="1">
      <c r="I2022" s="49"/>
    </row>
    <row r="2023" ht="12" customHeight="1">
      <c r="I2023" s="49"/>
    </row>
    <row r="2024" ht="12" customHeight="1">
      <c r="I2024" s="49"/>
    </row>
    <row r="2025" ht="12" customHeight="1">
      <c r="I2025" s="49"/>
    </row>
    <row r="2026" ht="12" customHeight="1">
      <c r="I2026" s="49"/>
    </row>
    <row r="2027" ht="12" customHeight="1">
      <c r="I2027" s="49"/>
    </row>
    <row r="2028" ht="12" customHeight="1">
      <c r="I2028" s="49"/>
    </row>
    <row r="2029" ht="12" customHeight="1">
      <c r="I2029" s="49"/>
    </row>
    <row r="2030" ht="12" customHeight="1">
      <c r="I2030" s="49"/>
    </row>
    <row r="2031" ht="12" customHeight="1">
      <c r="I2031" s="49"/>
    </row>
    <row r="2032" ht="12" customHeight="1">
      <c r="I2032" s="49"/>
    </row>
    <row r="2033" ht="12" customHeight="1">
      <c r="I2033" s="49"/>
    </row>
    <row r="2034" ht="12" customHeight="1">
      <c r="I2034" s="49"/>
    </row>
    <row r="2035" ht="12" customHeight="1">
      <c r="I2035" s="49"/>
    </row>
    <row r="2036" ht="12" customHeight="1">
      <c r="I2036" s="49"/>
    </row>
    <row r="2037" ht="12" customHeight="1">
      <c r="I2037" s="49"/>
    </row>
    <row r="2038" ht="12" customHeight="1">
      <c r="I2038" s="49"/>
    </row>
    <row r="2039" ht="12" customHeight="1">
      <c r="I2039" s="49"/>
    </row>
    <row r="2040" ht="12" customHeight="1">
      <c r="I2040" s="49"/>
    </row>
    <row r="2041" ht="12" customHeight="1">
      <c r="I2041" s="49"/>
    </row>
    <row r="2042" ht="12" customHeight="1">
      <c r="I2042" s="49"/>
    </row>
    <row r="2043" ht="12" customHeight="1">
      <c r="I2043" s="49"/>
    </row>
    <row r="2044" ht="12" customHeight="1">
      <c r="I2044" s="49"/>
    </row>
    <row r="2045" ht="12" customHeight="1">
      <c r="I2045" s="49"/>
    </row>
    <row r="2046" ht="12" customHeight="1">
      <c r="I2046" s="49"/>
    </row>
    <row r="2047" ht="12" customHeight="1">
      <c r="I2047" s="49"/>
    </row>
    <row r="2048" ht="12" customHeight="1">
      <c r="I2048" s="49"/>
    </row>
    <row r="2049" ht="12" customHeight="1">
      <c r="I2049" s="49"/>
    </row>
    <row r="2050" ht="12" customHeight="1">
      <c r="I2050" s="49"/>
    </row>
    <row r="2051" ht="12" customHeight="1">
      <c r="I2051" s="49"/>
    </row>
    <row r="2052" ht="12" customHeight="1">
      <c r="I2052" s="49"/>
    </row>
    <row r="2053" ht="12" customHeight="1">
      <c r="I2053" s="49"/>
    </row>
    <row r="2054" ht="12" customHeight="1">
      <c r="I2054" s="49"/>
    </row>
    <row r="2055" ht="12" customHeight="1">
      <c r="I2055" s="49"/>
    </row>
    <row r="2056" ht="12" customHeight="1">
      <c r="I2056" s="49"/>
    </row>
    <row r="2057" ht="12" customHeight="1">
      <c r="I2057" s="49"/>
    </row>
    <row r="2058" ht="12" customHeight="1">
      <c r="I2058" s="49"/>
    </row>
    <row r="2059" ht="12" customHeight="1">
      <c r="I2059" s="49"/>
    </row>
    <row r="2060" ht="12" customHeight="1">
      <c r="I2060" s="49"/>
    </row>
    <row r="2061" ht="12" customHeight="1">
      <c r="I2061" s="49"/>
    </row>
    <row r="2062" ht="12" customHeight="1">
      <c r="I2062" s="49"/>
    </row>
    <row r="2063" ht="12" customHeight="1">
      <c r="I2063" s="49"/>
    </row>
    <row r="2064" ht="12" customHeight="1">
      <c r="I2064" s="49"/>
    </row>
    <row r="2065" ht="12" customHeight="1">
      <c r="I2065" s="49"/>
    </row>
    <row r="2066" ht="12" customHeight="1">
      <c r="I2066" s="49"/>
    </row>
    <row r="2067" ht="12" customHeight="1">
      <c r="I2067" s="49"/>
    </row>
  </sheetData>
  <mergeCells count="9">
    <mergeCell ref="B53:O53"/>
    <mergeCell ref="G13:I13"/>
    <mergeCell ref="M13:O13"/>
    <mergeCell ref="A2:P2"/>
    <mergeCell ref="A3:P3"/>
    <mergeCell ref="A5:P5"/>
    <mergeCell ref="A11:P11"/>
    <mergeCell ref="A9:P9"/>
    <mergeCell ref="A7:P7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86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9">
      <selection activeCell="C38" sqref="C38"/>
    </sheetView>
  </sheetViews>
  <sheetFormatPr defaultColWidth="9.140625" defaultRowHeight="14.25" customHeight="1"/>
  <cols>
    <col min="1" max="1" width="1.1484375" style="34" customWidth="1"/>
    <col min="2" max="2" width="4.7109375" style="23" customWidth="1"/>
    <col min="3" max="5" width="2.7109375" style="7" customWidth="1"/>
    <col min="6" max="6" width="13.00390625" style="35" customWidth="1"/>
    <col min="7" max="7" width="40.57421875" style="35" customWidth="1"/>
    <col min="8" max="8" width="7.8515625" style="35" customWidth="1"/>
    <col min="9" max="9" width="18.8515625" style="35" customWidth="1"/>
    <col min="10" max="11" width="0.85546875" style="35" customWidth="1"/>
    <col min="12" max="12" width="19.7109375" style="35" customWidth="1"/>
    <col min="13" max="13" width="1.1484375" style="34" customWidth="1"/>
    <col min="14" max="14" width="10.28125" style="34" bestFit="1" customWidth="1"/>
    <col min="15" max="16384" width="9.140625" style="34" customWidth="1"/>
  </cols>
  <sheetData>
    <row r="1" spans="1:16" s="8" customFormat="1" ht="15">
      <c r="A1" s="152" t="str">
        <f>'CF'!A1</f>
        <v>MEASAT GLOBAL BERHAD 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05"/>
      <c r="N1" s="105"/>
      <c r="O1" s="105"/>
      <c r="P1" s="105"/>
    </row>
    <row r="2" spans="1:16" s="8" customFormat="1" ht="15">
      <c r="A2" s="152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3"/>
      <c r="N2" s="3"/>
      <c r="O2" s="3"/>
      <c r="P2" s="3"/>
    </row>
    <row r="3" spans="1:16" s="8" customFormat="1" ht="15">
      <c r="A3" s="152" t="s">
        <v>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"/>
      <c r="N3" s="3"/>
      <c r="O3" s="3"/>
      <c r="P3" s="3"/>
    </row>
    <row r="4" spans="1:16" s="8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8" customFormat="1" ht="20.25" customHeight="1">
      <c r="A5" s="159" t="s">
        <v>86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3"/>
      <c r="N5" s="3"/>
      <c r="O5" s="3"/>
      <c r="P5" s="3"/>
    </row>
    <row r="6" spans="1:16" s="8" customFormat="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05"/>
      <c r="N6" s="105"/>
      <c r="O6" s="105"/>
      <c r="P6" s="105"/>
    </row>
    <row r="7" spans="1:16" s="8" customFormat="1" ht="15">
      <c r="A7" s="154" t="s">
        <v>41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06"/>
      <c r="N7" s="106"/>
      <c r="O7" s="106"/>
      <c r="P7" s="106"/>
    </row>
    <row r="8" spans="2:12" ht="21.75" customHeight="1">
      <c r="B8" s="15"/>
      <c r="H8" s="2"/>
      <c r="I8" s="14" t="s">
        <v>4</v>
      </c>
      <c r="J8" s="14"/>
      <c r="K8" s="14"/>
      <c r="L8" s="1" t="s">
        <v>4</v>
      </c>
    </row>
    <row r="9" spans="2:12" ht="15.75" thickBot="1">
      <c r="B9" s="15"/>
      <c r="H9" s="2"/>
      <c r="I9" s="137" t="str">
        <f>'IS'!G16</f>
        <v>31.3.2005</v>
      </c>
      <c r="J9" s="14"/>
      <c r="K9" s="14"/>
      <c r="L9" s="138" t="s">
        <v>77</v>
      </c>
    </row>
    <row r="10" spans="8:12" ht="15">
      <c r="H10" s="3"/>
      <c r="I10" s="14" t="s">
        <v>76</v>
      </c>
      <c r="J10" s="14"/>
      <c r="K10" s="14"/>
      <c r="L10" s="14" t="s">
        <v>75</v>
      </c>
    </row>
    <row r="11" spans="8:12" ht="15.75" customHeight="1">
      <c r="H11" s="3" t="s">
        <v>30</v>
      </c>
      <c r="I11" s="36" t="s">
        <v>3</v>
      </c>
      <c r="J11" s="23"/>
      <c r="K11" s="23"/>
      <c r="L11" s="23" t="s">
        <v>3</v>
      </c>
    </row>
    <row r="12" spans="8:12" ht="15.75" customHeight="1">
      <c r="H12" s="3"/>
      <c r="I12" s="3"/>
      <c r="J12" s="2"/>
      <c r="K12" s="2"/>
      <c r="L12" s="3"/>
    </row>
    <row r="13" spans="3:12" ht="15.75" customHeight="1">
      <c r="C13" s="15" t="s">
        <v>39</v>
      </c>
      <c r="H13" s="3"/>
      <c r="I13" s="3"/>
      <c r="J13" s="2"/>
      <c r="K13" s="2"/>
      <c r="L13" s="3"/>
    </row>
    <row r="14" spans="2:14" ht="13.5" customHeight="1">
      <c r="B14" s="36"/>
      <c r="C14" s="7" t="s">
        <v>5</v>
      </c>
      <c r="H14" s="3" t="s">
        <v>45</v>
      </c>
      <c r="I14" s="45">
        <v>883492</v>
      </c>
      <c r="J14" s="37"/>
      <c r="K14" s="37"/>
      <c r="L14" s="37">
        <v>860197</v>
      </c>
      <c r="N14" s="146"/>
    </row>
    <row r="15" spans="2:12" ht="13.5" customHeight="1">
      <c r="B15" s="36"/>
      <c r="C15" s="7" t="s">
        <v>6</v>
      </c>
      <c r="H15" s="3"/>
      <c r="I15" s="45">
        <v>1186589</v>
      </c>
      <c r="J15" s="37"/>
      <c r="K15" s="37"/>
      <c r="L15" s="37">
        <v>1186589</v>
      </c>
    </row>
    <row r="16" spans="2:12" ht="13.5" customHeight="1">
      <c r="B16" s="36"/>
      <c r="H16" s="3"/>
      <c r="I16" s="126">
        <f>SUM(I14:I15)</f>
        <v>2070081</v>
      </c>
      <c r="J16" s="127"/>
      <c r="K16" s="127"/>
      <c r="L16" s="128">
        <f>SUM(L14:L15)</f>
        <v>2046786</v>
      </c>
    </row>
    <row r="17" spans="2:12" ht="13.5" customHeight="1">
      <c r="B17" s="36"/>
      <c r="C17" s="15" t="s">
        <v>7</v>
      </c>
      <c r="H17" s="3"/>
      <c r="I17" s="45"/>
      <c r="J17" s="37"/>
      <c r="K17" s="37"/>
      <c r="L17" s="37"/>
    </row>
    <row r="18" spans="3:13" ht="13.5" customHeight="1">
      <c r="C18" s="7" t="s">
        <v>36</v>
      </c>
      <c r="D18" s="34"/>
      <c r="F18" s="34"/>
      <c r="G18" s="34"/>
      <c r="H18" s="3"/>
      <c r="I18" s="45">
        <f>26630+320+1</f>
        <v>26951</v>
      </c>
      <c r="J18" s="37"/>
      <c r="K18" s="37"/>
      <c r="L18" s="37">
        <v>20559</v>
      </c>
      <c r="M18" s="34">
        <f>-68742-492</f>
        <v>-69234</v>
      </c>
    </row>
    <row r="19" spans="3:12" ht="13.5" customHeight="1">
      <c r="C19" s="7" t="s">
        <v>37</v>
      </c>
      <c r="D19" s="34"/>
      <c r="H19" s="3"/>
      <c r="I19" s="45">
        <v>50682</v>
      </c>
      <c r="J19" s="37"/>
      <c r="K19" s="37"/>
      <c r="L19" s="37">
        <v>60147</v>
      </c>
    </row>
    <row r="20" spans="3:13" ht="13.5" customHeight="1">
      <c r="C20" s="7" t="s">
        <v>49</v>
      </c>
      <c r="D20" s="34"/>
      <c r="H20" s="3"/>
      <c r="I20" s="45">
        <v>22262</v>
      </c>
      <c r="J20" s="37"/>
      <c r="K20" s="37"/>
      <c r="L20" s="37">
        <v>16439</v>
      </c>
      <c r="M20" s="34">
        <v>9928</v>
      </c>
    </row>
    <row r="21" spans="8:12" ht="3.75" customHeight="1">
      <c r="H21" s="3"/>
      <c r="I21" s="45"/>
      <c r="J21" s="37"/>
      <c r="K21" s="37"/>
      <c r="L21" s="37"/>
    </row>
    <row r="22" spans="2:13" s="44" customFormat="1" ht="15">
      <c r="B22" s="38"/>
      <c r="C22" s="39"/>
      <c r="D22" s="39"/>
      <c r="E22" s="39"/>
      <c r="F22" s="40"/>
      <c r="G22" s="40"/>
      <c r="H22" s="41"/>
      <c r="I22" s="42">
        <f>SUM(I18:I21)</f>
        <v>99895</v>
      </c>
      <c r="J22" s="43"/>
      <c r="K22" s="43"/>
      <c r="L22" s="95">
        <f>SUM(L18:L21)</f>
        <v>97145</v>
      </c>
      <c r="M22" s="44">
        <f>SUM(M17:M21)</f>
        <v>-59306</v>
      </c>
    </row>
    <row r="23" spans="8:12" ht="4.5" customHeight="1">
      <c r="H23" s="3"/>
      <c r="I23" s="45"/>
      <c r="J23" s="37"/>
      <c r="K23" s="37"/>
      <c r="L23" s="37"/>
    </row>
    <row r="24" spans="8:13" ht="13.5" customHeight="1">
      <c r="H24" s="3"/>
      <c r="I24" s="45"/>
      <c r="J24" s="37"/>
      <c r="K24" s="37"/>
      <c r="L24" s="37"/>
      <c r="M24" s="34">
        <v>-14344</v>
      </c>
    </row>
    <row r="25" spans="2:12" ht="13.5" customHeight="1">
      <c r="B25" s="36"/>
      <c r="C25" s="15" t="s">
        <v>8</v>
      </c>
      <c r="H25" s="3"/>
      <c r="I25" s="45"/>
      <c r="J25" s="37"/>
      <c r="K25" s="37"/>
      <c r="L25" s="37"/>
    </row>
    <row r="26" spans="3:12" ht="13.5" customHeight="1">
      <c r="C26" s="7" t="s">
        <v>54</v>
      </c>
      <c r="D26" s="34"/>
      <c r="H26" s="3"/>
      <c r="I26" s="98">
        <v>24804</v>
      </c>
      <c r="J26" s="37"/>
      <c r="K26" s="37"/>
      <c r="L26" s="37">
        <v>17124</v>
      </c>
    </row>
    <row r="27" spans="3:13" ht="13.5" customHeight="1">
      <c r="C27" s="7" t="s">
        <v>9</v>
      </c>
      <c r="D27" s="34"/>
      <c r="E27" s="34"/>
      <c r="H27" s="3"/>
      <c r="I27" s="45">
        <v>620</v>
      </c>
      <c r="J27" s="37"/>
      <c r="K27" s="37"/>
      <c r="L27" s="37">
        <v>619</v>
      </c>
      <c r="M27" s="34">
        <f>SUM(M22:M26)</f>
        <v>-73650</v>
      </c>
    </row>
    <row r="28" spans="5:12" ht="3.75" customHeight="1">
      <c r="E28" s="7">
        <v>15</v>
      </c>
      <c r="H28" s="3"/>
      <c r="I28" s="45"/>
      <c r="J28" s="37"/>
      <c r="K28" s="37"/>
      <c r="L28" s="37"/>
    </row>
    <row r="29" spans="2:12" s="44" customFormat="1" ht="15">
      <c r="B29" s="38"/>
      <c r="C29" s="39"/>
      <c r="D29" s="39"/>
      <c r="E29" s="39"/>
      <c r="F29" s="40"/>
      <c r="G29" s="40"/>
      <c r="H29" s="41"/>
      <c r="I29" s="42">
        <f>SUM(I26:I27)</f>
        <v>25424</v>
      </c>
      <c r="J29" s="43"/>
      <c r="K29" s="43"/>
      <c r="L29" s="95">
        <f>SUM(L26:L27)</f>
        <v>17743</v>
      </c>
    </row>
    <row r="30" spans="8:13" ht="4.5" customHeight="1">
      <c r="H30" s="3"/>
      <c r="I30" s="45"/>
      <c r="J30" s="37"/>
      <c r="K30" s="37"/>
      <c r="L30" s="37"/>
      <c r="M30" s="34">
        <f>SUM(M27:M29)</f>
        <v>-73650</v>
      </c>
    </row>
    <row r="31" spans="8:12" ht="14.25" customHeight="1">
      <c r="H31" s="3"/>
      <c r="I31" s="45"/>
      <c r="J31" s="37"/>
      <c r="K31" s="37"/>
      <c r="L31" s="37"/>
    </row>
    <row r="32" spans="2:12" s="46" customFormat="1" ht="13.5" customHeight="1">
      <c r="B32" s="36"/>
      <c r="C32" s="15" t="s">
        <v>68</v>
      </c>
      <c r="D32" s="7"/>
      <c r="E32" s="7"/>
      <c r="F32" s="35"/>
      <c r="G32" s="35"/>
      <c r="H32" s="3"/>
      <c r="I32" s="45">
        <f>I22-I29</f>
        <v>74471</v>
      </c>
      <c r="J32" s="45"/>
      <c r="K32" s="45"/>
      <c r="L32" s="37">
        <f>L22-L29</f>
        <v>79402</v>
      </c>
    </row>
    <row r="33" spans="5:12" ht="13.5" customHeight="1">
      <c r="E33" s="7" t="s">
        <v>45</v>
      </c>
      <c r="H33" s="3"/>
      <c r="I33" s="45"/>
      <c r="J33" s="37"/>
      <c r="K33" s="37"/>
      <c r="L33" s="37"/>
    </row>
    <row r="34" spans="3:12" ht="13.5" customHeight="1">
      <c r="C34" s="15" t="s">
        <v>67</v>
      </c>
      <c r="D34" s="20"/>
      <c r="H34" s="3"/>
      <c r="I34" s="45"/>
      <c r="J34" s="37"/>
      <c r="K34" s="37"/>
      <c r="L34" s="37"/>
    </row>
    <row r="35" spans="3:12" ht="13.5" customHeight="1">
      <c r="C35" s="7" t="s">
        <v>64</v>
      </c>
      <c r="H35" s="2">
        <v>21</v>
      </c>
      <c r="I35" s="98">
        <v>623684</v>
      </c>
      <c r="J35" s="37"/>
      <c r="K35" s="37"/>
      <c r="L35" s="37">
        <v>608628</v>
      </c>
    </row>
    <row r="36" spans="3:14" ht="13.5" customHeight="1">
      <c r="C36" s="7" t="s">
        <v>106</v>
      </c>
      <c r="H36" s="2">
        <v>17</v>
      </c>
      <c r="I36" s="98">
        <v>40921</v>
      </c>
      <c r="J36" s="37"/>
      <c r="K36" s="37"/>
      <c r="L36" s="37">
        <v>40900</v>
      </c>
      <c r="N36" s="146"/>
    </row>
    <row r="37" spans="8:12" ht="13.5" customHeight="1">
      <c r="H37" s="2"/>
      <c r="I37" s="126">
        <f>SUM(I35:I36)</f>
        <v>664605</v>
      </c>
      <c r="J37" s="127"/>
      <c r="K37" s="127"/>
      <c r="L37" s="128">
        <f>SUM(L35:L36)</f>
        <v>649528</v>
      </c>
    </row>
    <row r="38" spans="2:12" s="44" customFormat="1" ht="15.75" thickBot="1">
      <c r="B38" s="38"/>
      <c r="C38" s="39"/>
      <c r="D38" s="39"/>
      <c r="E38" s="39"/>
      <c r="F38" s="40"/>
      <c r="G38" s="40"/>
      <c r="H38" s="41"/>
      <c r="I38" s="81">
        <f>-I37+I32+I16</f>
        <v>1479947</v>
      </c>
      <c r="J38" s="43"/>
      <c r="K38" s="43"/>
      <c r="L38" s="96">
        <f>-L37+L32+L16</f>
        <v>1476660</v>
      </c>
    </row>
    <row r="39" spans="8:12" ht="4.5" customHeight="1" thickTop="1">
      <c r="H39" s="3"/>
      <c r="I39" s="45"/>
      <c r="J39" s="37"/>
      <c r="K39" s="37"/>
      <c r="L39" s="37"/>
    </row>
    <row r="40" spans="2:12" ht="13.5" customHeight="1">
      <c r="B40" s="36"/>
      <c r="C40" s="15" t="s">
        <v>33</v>
      </c>
      <c r="H40" s="3"/>
      <c r="I40" s="45"/>
      <c r="J40" s="37"/>
      <c r="K40" s="37"/>
      <c r="L40" s="37"/>
    </row>
    <row r="41" spans="3:12" ht="13.5" customHeight="1">
      <c r="C41" s="7" t="s">
        <v>10</v>
      </c>
      <c r="D41" s="34"/>
      <c r="H41" s="3"/>
      <c r="I41" s="45">
        <v>304148</v>
      </c>
      <c r="J41" s="37"/>
      <c r="K41" s="37"/>
      <c r="L41" s="37">
        <v>304148</v>
      </c>
    </row>
    <row r="42" spans="8:12" ht="13.5" customHeight="1">
      <c r="H42" s="3"/>
      <c r="I42" s="45"/>
      <c r="J42" s="37"/>
      <c r="K42" s="37"/>
      <c r="L42" s="37"/>
    </row>
    <row r="43" spans="3:12" ht="13.5" customHeight="1">
      <c r="C43" s="7" t="s">
        <v>11</v>
      </c>
      <c r="E43" s="34"/>
      <c r="H43" s="3"/>
      <c r="I43" s="45"/>
      <c r="J43" s="37"/>
      <c r="K43" s="37"/>
      <c r="L43" s="37"/>
    </row>
    <row r="44" spans="3:12" ht="13.5" customHeight="1">
      <c r="C44" s="20" t="s">
        <v>12</v>
      </c>
      <c r="D44" s="7" t="s">
        <v>47</v>
      </c>
      <c r="E44" s="34"/>
      <c r="H44" s="3"/>
      <c r="I44" s="45">
        <v>15899</v>
      </c>
      <c r="J44" s="37"/>
      <c r="K44" s="37"/>
      <c r="L44" s="37">
        <v>15899</v>
      </c>
    </row>
    <row r="45" spans="3:12" ht="13.5" customHeight="1">
      <c r="C45" s="20" t="s">
        <v>12</v>
      </c>
      <c r="D45" s="7" t="s">
        <v>38</v>
      </c>
      <c r="E45" s="34"/>
      <c r="H45" s="3"/>
      <c r="I45" s="45">
        <v>554802</v>
      </c>
      <c r="J45" s="37"/>
      <c r="K45" s="37"/>
      <c r="L45" s="37">
        <f>554802</f>
        <v>554802</v>
      </c>
    </row>
    <row r="46" spans="3:12" ht="13.5" customHeight="1">
      <c r="C46" s="20" t="s">
        <v>12</v>
      </c>
      <c r="D46" s="7" t="s">
        <v>55</v>
      </c>
      <c r="E46" s="34"/>
      <c r="H46" s="2"/>
      <c r="I46" s="98">
        <v>605098</v>
      </c>
      <c r="J46" s="37"/>
      <c r="K46" s="37"/>
      <c r="L46" s="37">
        <v>601811</v>
      </c>
    </row>
    <row r="47" spans="2:12" s="44" customFormat="1" ht="15.75" thickBot="1">
      <c r="B47" s="38"/>
      <c r="C47" s="39"/>
      <c r="D47" s="39"/>
      <c r="E47" s="39"/>
      <c r="F47" s="40"/>
      <c r="G47" s="40"/>
      <c r="H47" s="48"/>
      <c r="I47" s="81">
        <f>SUM(I40:I46)</f>
        <v>1479947</v>
      </c>
      <c r="J47" s="43"/>
      <c r="K47" s="43"/>
      <c r="L47" s="96">
        <f>SUM(L40:L46)</f>
        <v>1476660</v>
      </c>
    </row>
    <row r="48" spans="2:12" s="44" customFormat="1" ht="24" customHeight="1" thickTop="1">
      <c r="B48" s="38"/>
      <c r="C48" s="39"/>
      <c r="D48" s="39"/>
      <c r="E48" s="39"/>
      <c r="F48" s="40"/>
      <c r="G48" s="40"/>
      <c r="H48" s="48"/>
      <c r="I48" s="43"/>
      <c r="J48" s="43"/>
      <c r="K48" s="43"/>
      <c r="L48" s="43"/>
    </row>
    <row r="49" spans="2:12" s="44" customFormat="1" ht="24" customHeight="1">
      <c r="B49" s="38"/>
      <c r="C49" s="39"/>
      <c r="D49" s="39"/>
      <c r="E49" s="39"/>
      <c r="F49" s="40"/>
      <c r="G49" s="40"/>
      <c r="H49" s="48"/>
      <c r="I49" s="22" t="s">
        <v>35</v>
      </c>
      <c r="J49" s="22"/>
      <c r="K49" s="22"/>
      <c r="L49" s="80" t="s">
        <v>35</v>
      </c>
    </row>
    <row r="50" spans="8:12" ht="15" customHeight="1">
      <c r="H50" s="47"/>
      <c r="I50" s="22"/>
      <c r="J50" s="80"/>
      <c r="K50" s="80"/>
      <c r="L50" s="80"/>
    </row>
    <row r="51" spans="2:13" ht="13.5" customHeight="1">
      <c r="B51" s="36"/>
      <c r="C51" s="15" t="s">
        <v>34</v>
      </c>
      <c r="F51" s="9"/>
      <c r="G51" s="9"/>
      <c r="H51" s="49"/>
      <c r="I51" s="82">
        <f>(I47-I15)/(I41/0.78)</f>
        <v>0.7523286031800308</v>
      </c>
      <c r="J51" s="83"/>
      <c r="K51" s="83"/>
      <c r="L51" s="97">
        <f>(L47-L15)/(L41/0.78)</f>
        <v>0.7438989570866815</v>
      </c>
      <c r="M51" s="9"/>
    </row>
    <row r="52" spans="2:13" ht="13.5" customHeight="1">
      <c r="B52" s="36"/>
      <c r="C52" s="15"/>
      <c r="F52" s="9"/>
      <c r="G52" s="9"/>
      <c r="H52" s="49"/>
      <c r="I52" s="50"/>
      <c r="L52" s="51"/>
      <c r="M52" s="9"/>
    </row>
    <row r="53" spans="1:2" ht="14.25" customHeight="1">
      <c r="A53" s="7"/>
      <c r="B53" s="7"/>
    </row>
    <row r="54" spans="1:16" ht="29.25" customHeight="1">
      <c r="A54" s="20"/>
      <c r="C54" s="148" t="s">
        <v>100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45"/>
      <c r="N54" s="145"/>
      <c r="O54" s="145"/>
      <c r="P54" s="145"/>
    </row>
    <row r="55" spans="9:12" ht="14.25" customHeight="1">
      <c r="I55" s="52"/>
      <c r="L55" s="52"/>
    </row>
  </sheetData>
  <mergeCells count="6">
    <mergeCell ref="C54:L54"/>
    <mergeCell ref="A7:L7"/>
    <mergeCell ref="A1:L1"/>
    <mergeCell ref="A2:L2"/>
    <mergeCell ref="A3:L3"/>
    <mergeCell ref="A5:L5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86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34"/>
  <sheetViews>
    <sheetView view="pageBreakPreview" zoomScale="60" workbookViewId="0" topLeftCell="A1">
      <selection activeCell="S23" sqref="S23"/>
    </sheetView>
  </sheetViews>
  <sheetFormatPr defaultColWidth="9.140625" defaultRowHeight="12" customHeight="1"/>
  <cols>
    <col min="1" max="1" width="0.85546875" style="2" customWidth="1"/>
    <col min="2" max="2" width="7.8515625" style="7" customWidth="1"/>
    <col min="3" max="3" width="4.7109375" style="7" customWidth="1"/>
    <col min="4" max="4" width="17.28125" style="7" customWidth="1"/>
    <col min="5" max="5" width="7.00390625" style="7" bestFit="1" customWidth="1"/>
    <col min="6" max="6" width="1.28515625" style="7" customWidth="1"/>
    <col min="7" max="7" width="12.57421875" style="7" customWidth="1"/>
    <col min="8" max="8" width="0.85546875" style="7" customWidth="1"/>
    <col min="9" max="9" width="11.8515625" style="7" customWidth="1"/>
    <col min="10" max="10" width="0.9921875" style="7" customWidth="1"/>
    <col min="11" max="11" width="15.8515625" style="9" customWidth="1"/>
    <col min="12" max="12" width="1.28515625" style="9" customWidth="1"/>
    <col min="13" max="13" width="13.28125" style="9" customWidth="1"/>
    <col min="14" max="14" width="0.9921875" style="9" customWidth="1"/>
    <col min="15" max="15" width="0.2890625" style="9" hidden="1" customWidth="1"/>
    <col min="16" max="16" width="2.28125" style="9" hidden="1" customWidth="1"/>
    <col min="17" max="17" width="13.57421875" style="9" customWidth="1"/>
    <col min="18" max="18" width="0.9921875" style="9" customWidth="1"/>
    <col min="19" max="19" width="12.7109375" style="9" customWidth="1"/>
    <col min="20" max="20" width="1.28515625" style="9" customWidth="1"/>
    <col min="21" max="21" width="15.57421875" style="9" hidden="1" customWidth="1"/>
    <col min="22" max="16384" width="9.140625" style="9" customWidth="1"/>
  </cols>
  <sheetData>
    <row r="1" spans="1:21" s="8" customFormat="1" ht="1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8" customFormat="1" ht="15">
      <c r="A2" s="152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s="8" customFormat="1" ht="15">
      <c r="A3" s="152" t="s">
        <v>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1:21" s="8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8" customFormat="1" ht="15">
      <c r="A5" s="153" t="str">
        <f>'CF'!A5</f>
        <v>QUARTERLY REPORT FOR THE FIRST QUARTER ENDED 31 MARCH 2005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1:21" s="8" customFormat="1" ht="11.2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s="8" customFormat="1" ht="15">
      <c r="A7" s="154" t="s">
        <v>44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</row>
    <row r="8" spans="1:21" s="107" customFormat="1" ht="18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07" customFormat="1" ht="30" thickBot="1">
      <c r="A9" s="15"/>
      <c r="B9" s="15"/>
      <c r="C9" s="15"/>
      <c r="D9" s="15"/>
      <c r="E9" s="15"/>
      <c r="F9" s="15"/>
      <c r="G9" s="162" t="s">
        <v>56</v>
      </c>
      <c r="H9" s="162"/>
      <c r="I9" s="162"/>
      <c r="J9" s="15"/>
      <c r="K9" s="140" t="s">
        <v>24</v>
      </c>
      <c r="L9" s="3"/>
      <c r="M9" s="150" t="s">
        <v>25</v>
      </c>
      <c r="N9" s="161"/>
      <c r="O9" s="161"/>
      <c r="P9" s="161"/>
      <c r="Q9" s="161"/>
      <c r="R9" s="15"/>
      <c r="S9" s="15"/>
      <c r="T9" s="15"/>
      <c r="U9" s="15"/>
    </row>
    <row r="10" spans="1:21" s="4" customFormat="1" ht="33.75" customHeight="1" thickBot="1">
      <c r="A10" s="2"/>
      <c r="B10" s="2"/>
      <c r="C10" s="2"/>
      <c r="D10" s="2"/>
      <c r="E10" s="3"/>
      <c r="F10" s="2"/>
      <c r="G10" s="140" t="s">
        <v>57</v>
      </c>
      <c r="H10" s="135"/>
      <c r="I10" s="140" t="s">
        <v>58</v>
      </c>
      <c r="J10" s="3"/>
      <c r="K10" s="140" t="s">
        <v>13</v>
      </c>
      <c r="L10" s="3"/>
      <c r="M10" s="140" t="s">
        <v>48</v>
      </c>
      <c r="N10" s="3"/>
      <c r="O10" s="3"/>
      <c r="P10" s="3"/>
      <c r="Q10" s="140" t="s">
        <v>61</v>
      </c>
      <c r="R10" s="3"/>
      <c r="S10" s="140" t="s">
        <v>31</v>
      </c>
      <c r="U10" s="104"/>
    </row>
    <row r="11" spans="1:21" s="4" customFormat="1" ht="18" customHeight="1">
      <c r="A11" s="2"/>
      <c r="B11" s="2"/>
      <c r="C11" s="2"/>
      <c r="D11" s="2"/>
      <c r="E11" s="3"/>
      <c r="F11" s="2"/>
      <c r="G11" s="3" t="s">
        <v>59</v>
      </c>
      <c r="H11" s="3"/>
      <c r="I11" s="3" t="s">
        <v>18</v>
      </c>
      <c r="J11" s="3"/>
      <c r="K11" s="3" t="str">
        <f>I11</f>
        <v>(RM'000)</v>
      </c>
      <c r="L11" s="3"/>
      <c r="M11" s="3" t="str">
        <f>K11</f>
        <v>(RM'000)</v>
      </c>
      <c r="N11" s="3"/>
      <c r="O11" s="3"/>
      <c r="P11" s="3"/>
      <c r="Q11" s="3" t="str">
        <f>M11</f>
        <v>(RM'000)</v>
      </c>
      <c r="R11" s="3"/>
      <c r="S11" s="3" t="str">
        <f>Q11</f>
        <v>(RM'000)</v>
      </c>
      <c r="T11" s="2"/>
      <c r="U11" s="2"/>
    </row>
    <row r="12" spans="1:21" s="4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07" customFormat="1" ht="18" customHeight="1" thickBot="1">
      <c r="A13" s="7"/>
      <c r="B13" s="141" t="s">
        <v>87</v>
      </c>
      <c r="C13" s="142"/>
      <c r="D13" s="14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107" customFormat="1" ht="18" customHeight="1">
      <c r="A14" s="7"/>
      <c r="B14" s="61"/>
      <c r="C14" s="7"/>
      <c r="D14" s="7"/>
      <c r="E14" s="7"/>
      <c r="F14" s="7"/>
      <c r="G14" s="7"/>
      <c r="H14" s="7"/>
      <c r="I14" s="62" t="s">
        <v>45</v>
      </c>
      <c r="J14" s="62"/>
      <c r="K14" s="62"/>
      <c r="L14" s="62"/>
      <c r="M14" s="62"/>
      <c r="N14" s="62"/>
      <c r="O14" s="62"/>
      <c r="P14" s="62"/>
      <c r="Q14" s="62" t="s">
        <v>45</v>
      </c>
      <c r="R14" s="62"/>
      <c r="S14" s="62"/>
      <c r="T14" s="62"/>
      <c r="U14" s="62"/>
    </row>
    <row r="15" spans="1:21" ht="15">
      <c r="A15" s="7"/>
      <c r="B15" s="7" t="s">
        <v>88</v>
      </c>
      <c r="E15" s="9"/>
      <c r="G15" s="85">
        <f>G30</f>
        <v>389933</v>
      </c>
      <c r="I15" s="85">
        <f>I30</f>
        <v>304148</v>
      </c>
      <c r="J15" s="62"/>
      <c r="K15" s="85">
        <f>K30</f>
        <v>554802</v>
      </c>
      <c r="L15" s="64"/>
      <c r="M15" s="85">
        <f>M30</f>
        <v>15899</v>
      </c>
      <c r="N15" s="64"/>
      <c r="O15" s="64"/>
      <c r="P15" s="64"/>
      <c r="Q15" s="85">
        <v>601811</v>
      </c>
      <c r="R15" s="65"/>
      <c r="S15" s="85">
        <f>SUM(I15:Q15)</f>
        <v>1476660</v>
      </c>
      <c r="T15" s="65"/>
      <c r="U15" s="65"/>
    </row>
    <row r="16" spans="1:21" ht="15">
      <c r="A16" s="7"/>
      <c r="B16" s="20"/>
      <c r="E16" s="2"/>
      <c r="G16" s="64"/>
      <c r="I16" s="62"/>
      <c r="J16" s="62"/>
      <c r="K16" s="63"/>
      <c r="L16" s="64"/>
      <c r="M16" s="64"/>
      <c r="N16" s="64"/>
      <c r="O16" s="64"/>
      <c r="P16" s="64"/>
      <c r="Q16" s="64"/>
      <c r="R16" s="65"/>
      <c r="S16" s="64"/>
      <c r="T16" s="65"/>
      <c r="U16" s="65"/>
    </row>
    <row r="17" spans="1:21" ht="15">
      <c r="A17" s="7"/>
      <c r="B17" s="20" t="s">
        <v>90</v>
      </c>
      <c r="G17" s="62">
        <v>0</v>
      </c>
      <c r="I17" s="62">
        <v>0</v>
      </c>
      <c r="J17" s="62"/>
      <c r="K17" s="66">
        <v>0</v>
      </c>
      <c r="L17" s="64"/>
      <c r="M17" s="66">
        <v>0</v>
      </c>
      <c r="N17" s="64"/>
      <c r="O17" s="64"/>
      <c r="P17" s="64"/>
      <c r="Q17" s="132">
        <f>'IS'!M41</f>
        <v>3287</v>
      </c>
      <c r="R17" s="65"/>
      <c r="S17" s="64">
        <f>SUM(I17:R17)</f>
        <v>3287</v>
      </c>
      <c r="T17" s="65"/>
      <c r="U17" s="66"/>
    </row>
    <row r="18" spans="1:21" ht="15">
      <c r="A18" s="7"/>
      <c r="I18" s="62"/>
      <c r="J18" s="62"/>
      <c r="K18" s="67"/>
      <c r="L18" s="64"/>
      <c r="M18" s="67"/>
      <c r="N18" s="64"/>
      <c r="O18" s="64"/>
      <c r="P18" s="64"/>
      <c r="Q18" s="67"/>
      <c r="R18" s="65"/>
      <c r="S18" s="68"/>
      <c r="T18" s="65"/>
      <c r="U18" s="67"/>
    </row>
    <row r="19" spans="1:21" ht="9" customHeight="1">
      <c r="A19" s="7"/>
      <c r="G19" s="86"/>
      <c r="I19" s="69"/>
      <c r="J19" s="62"/>
      <c r="K19" s="66"/>
      <c r="L19" s="64"/>
      <c r="M19" s="66"/>
      <c r="N19" s="64"/>
      <c r="O19" s="64"/>
      <c r="P19" s="64"/>
      <c r="Q19" s="66"/>
      <c r="R19" s="65"/>
      <c r="S19" s="65"/>
      <c r="T19" s="65"/>
      <c r="U19" s="66"/>
    </row>
    <row r="20" spans="1:21" ht="15">
      <c r="A20" s="7"/>
      <c r="B20" s="7" t="s">
        <v>91</v>
      </c>
      <c r="C20" s="20"/>
      <c r="G20" s="64">
        <f>SUM(G15:G18)</f>
        <v>389933</v>
      </c>
      <c r="I20" s="64">
        <f>SUM(I15:I18)</f>
        <v>304148</v>
      </c>
      <c r="J20" s="62"/>
      <c r="K20" s="64">
        <f>SUM(K15:K18)</f>
        <v>554802</v>
      </c>
      <c r="L20" s="64"/>
      <c r="M20" s="64">
        <f>SUM(M15:M18)</f>
        <v>15899</v>
      </c>
      <c r="N20" s="64"/>
      <c r="O20" s="64"/>
      <c r="P20" s="64"/>
      <c r="Q20" s="132">
        <f>SUM(Q15:Q18)</f>
        <v>605098</v>
      </c>
      <c r="R20" s="65"/>
      <c r="S20" s="64">
        <f>SUM(S15:S18)</f>
        <v>1479947</v>
      </c>
      <c r="T20" s="65"/>
      <c r="U20" s="64">
        <f>SUM(U15:U18)</f>
        <v>0</v>
      </c>
    </row>
    <row r="21" spans="1:21" ht="9" customHeight="1" thickBot="1">
      <c r="A21" s="7"/>
      <c r="C21" s="20"/>
      <c r="G21" s="87"/>
      <c r="I21" s="70"/>
      <c r="J21" s="62"/>
      <c r="K21" s="71"/>
      <c r="L21" s="64"/>
      <c r="M21" s="71"/>
      <c r="N21" s="64"/>
      <c r="O21" s="64"/>
      <c r="P21" s="64"/>
      <c r="Q21" s="71"/>
      <c r="R21" s="65"/>
      <c r="S21" s="72"/>
      <c r="T21" s="65"/>
      <c r="U21" s="67"/>
    </row>
    <row r="22" spans="1:21" ht="15.75" thickTop="1">
      <c r="A22" s="7"/>
      <c r="C22" s="20"/>
      <c r="I22" s="62" t="s">
        <v>45</v>
      </c>
      <c r="J22" s="62"/>
      <c r="K22" s="66"/>
      <c r="L22" s="64"/>
      <c r="M22" s="66"/>
      <c r="N22" s="64"/>
      <c r="O22" s="64"/>
      <c r="P22" s="64"/>
      <c r="Q22" s="66"/>
      <c r="R22" s="65"/>
      <c r="S22" s="65"/>
      <c r="T22" s="65"/>
      <c r="U22" s="66"/>
    </row>
    <row r="23" spans="1:21" ht="15.75" thickBot="1">
      <c r="A23" s="23"/>
      <c r="B23" s="133" t="s">
        <v>104</v>
      </c>
      <c r="C23" s="142"/>
      <c r="D23" s="142"/>
      <c r="I23" s="62" t="s">
        <v>45</v>
      </c>
      <c r="J23" s="62"/>
      <c r="K23" s="62"/>
      <c r="L23" s="62"/>
      <c r="M23" s="62"/>
      <c r="N23" s="62"/>
      <c r="O23" s="62"/>
      <c r="P23" s="62"/>
      <c r="Q23" s="62" t="s">
        <v>45</v>
      </c>
      <c r="R23" s="62"/>
      <c r="S23" s="62"/>
      <c r="U23" s="25"/>
    </row>
    <row r="24" spans="1:21" ht="15">
      <c r="A24" s="23"/>
      <c r="B24" s="125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U24" s="25"/>
    </row>
    <row r="25" spans="1:21" ht="15">
      <c r="A25" s="23"/>
      <c r="B25" s="7" t="s">
        <v>73</v>
      </c>
      <c r="G25" s="85">
        <v>389933</v>
      </c>
      <c r="I25" s="62">
        <v>304148</v>
      </c>
      <c r="J25" s="62"/>
      <c r="K25" s="57">
        <v>554802</v>
      </c>
      <c r="L25" s="64"/>
      <c r="M25" s="64">
        <v>15899</v>
      </c>
      <c r="N25" s="64"/>
      <c r="O25" s="64"/>
      <c r="P25" s="64"/>
      <c r="Q25" s="64">
        <v>587765</v>
      </c>
      <c r="R25" s="65"/>
      <c r="S25" s="64">
        <f>SUM(I25:R25)</f>
        <v>1462614</v>
      </c>
      <c r="U25" s="25"/>
    </row>
    <row r="26" spans="7:21" ht="12" customHeight="1">
      <c r="G26" s="9"/>
      <c r="H26" s="9"/>
      <c r="I26" s="9"/>
      <c r="J26" s="9"/>
      <c r="U26" s="18"/>
    </row>
    <row r="27" spans="2:21" ht="12" customHeight="1">
      <c r="B27" s="20" t="s">
        <v>90</v>
      </c>
      <c r="G27" s="85">
        <v>0</v>
      </c>
      <c r="I27" s="62">
        <f>G27*0.78</f>
        <v>0</v>
      </c>
      <c r="J27" s="62"/>
      <c r="K27" s="64">
        <v>0</v>
      </c>
      <c r="L27" s="64"/>
      <c r="M27" s="66">
        <v>0</v>
      </c>
      <c r="N27" s="64"/>
      <c r="O27" s="64"/>
      <c r="P27" s="64"/>
      <c r="Q27" s="64">
        <v>1881</v>
      </c>
      <c r="R27" s="65"/>
      <c r="S27" s="64">
        <f>SUM(I27:R27)</f>
        <v>1881</v>
      </c>
      <c r="U27" s="18"/>
    </row>
    <row r="28" spans="9:21" ht="12" customHeight="1">
      <c r="I28" s="62"/>
      <c r="J28" s="62"/>
      <c r="K28" s="67"/>
      <c r="L28" s="64"/>
      <c r="M28" s="67"/>
      <c r="N28" s="64"/>
      <c r="O28" s="64"/>
      <c r="P28" s="64"/>
      <c r="Q28" s="67"/>
      <c r="R28" s="65"/>
      <c r="S28" s="68"/>
      <c r="U28" s="18"/>
    </row>
    <row r="29" spans="7:21" ht="12" customHeight="1">
      <c r="G29" s="86"/>
      <c r="I29" s="69"/>
      <c r="J29" s="62"/>
      <c r="K29" s="66"/>
      <c r="L29" s="64"/>
      <c r="M29" s="66"/>
      <c r="N29" s="64"/>
      <c r="O29" s="64"/>
      <c r="P29" s="64"/>
      <c r="Q29" s="66"/>
      <c r="R29" s="65"/>
      <c r="S29" s="65"/>
      <c r="U29" s="18"/>
    </row>
    <row r="30" spans="2:21" ht="12" customHeight="1">
      <c r="B30" s="7" t="s">
        <v>105</v>
      </c>
      <c r="C30" s="20"/>
      <c r="G30" s="64">
        <f>SUM(G25:G28)</f>
        <v>389933</v>
      </c>
      <c r="I30" s="64">
        <f>SUM(I25:I28)</f>
        <v>304148</v>
      </c>
      <c r="J30" s="62"/>
      <c r="K30" s="64">
        <f>SUM(K25:K28)</f>
        <v>554802</v>
      </c>
      <c r="L30" s="64"/>
      <c r="M30" s="64">
        <f>SUM(M25:M28)</f>
        <v>15899</v>
      </c>
      <c r="N30" s="64"/>
      <c r="O30" s="64"/>
      <c r="P30" s="64"/>
      <c r="Q30" s="64">
        <f>SUM(Q25:Q28)</f>
        <v>589646</v>
      </c>
      <c r="R30" s="65"/>
      <c r="S30" s="64">
        <f>SUM(S25:S28)</f>
        <v>1464495</v>
      </c>
      <c r="U30" s="18"/>
    </row>
    <row r="31" spans="3:21" ht="12" customHeight="1" thickBot="1">
      <c r="C31" s="20"/>
      <c r="G31" s="87"/>
      <c r="I31" s="70"/>
      <c r="J31" s="62"/>
      <c r="K31" s="71"/>
      <c r="L31" s="64"/>
      <c r="M31" s="71"/>
      <c r="N31" s="64"/>
      <c r="O31" s="64"/>
      <c r="P31" s="64"/>
      <c r="Q31" s="71"/>
      <c r="R31" s="65"/>
      <c r="S31" s="72"/>
      <c r="U31" s="18"/>
    </row>
    <row r="32" spans="13:21" ht="12" customHeight="1" thickTop="1">
      <c r="M32" s="49"/>
      <c r="U32" s="49"/>
    </row>
    <row r="33" spans="13:21" ht="12" customHeight="1">
      <c r="M33" s="49"/>
      <c r="U33" s="49"/>
    </row>
    <row r="34" spans="13:21" ht="12" customHeight="1">
      <c r="M34" s="49"/>
      <c r="U34" s="49"/>
    </row>
    <row r="35" spans="2:21" ht="29.25" customHeight="1">
      <c r="B35" s="148" t="s">
        <v>101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60"/>
      <c r="Q35" s="160"/>
      <c r="R35" s="160"/>
      <c r="S35" s="160"/>
      <c r="U35" s="49"/>
    </row>
    <row r="36" spans="13:21" ht="12" customHeight="1">
      <c r="M36" s="49"/>
      <c r="U36" s="49"/>
    </row>
    <row r="37" spans="13:21" ht="12" customHeight="1">
      <c r="M37" s="49"/>
      <c r="U37" s="49"/>
    </row>
    <row r="38" spans="13:21" ht="12" customHeight="1">
      <c r="M38" s="49"/>
      <c r="U38" s="49"/>
    </row>
    <row r="39" spans="13:21" ht="12" customHeight="1">
      <c r="M39" s="49"/>
      <c r="U39" s="49"/>
    </row>
    <row r="40" spans="13:21" ht="12" customHeight="1">
      <c r="M40" s="49"/>
      <c r="U40" s="49"/>
    </row>
    <row r="41" spans="13:21" ht="12" customHeight="1">
      <c r="M41" s="49"/>
      <c r="U41" s="49"/>
    </row>
    <row r="42" spans="13:21" ht="12" customHeight="1">
      <c r="M42" s="49"/>
      <c r="U42" s="49"/>
    </row>
    <row r="43" spans="13:21" ht="12" customHeight="1">
      <c r="M43" s="49"/>
      <c r="U43" s="49"/>
    </row>
    <row r="44" spans="13:21" ht="12" customHeight="1">
      <c r="M44" s="49"/>
      <c r="U44" s="49"/>
    </row>
    <row r="45" spans="13:21" ht="12" customHeight="1">
      <c r="M45" s="49"/>
      <c r="U45" s="49"/>
    </row>
    <row r="46" spans="13:21" ht="12" customHeight="1">
      <c r="M46" s="49"/>
      <c r="U46" s="49"/>
    </row>
    <row r="47" spans="13:21" ht="12" customHeight="1">
      <c r="M47" s="49"/>
      <c r="U47" s="49"/>
    </row>
    <row r="48" spans="13:21" ht="12" customHeight="1">
      <c r="M48" s="49"/>
      <c r="U48" s="49"/>
    </row>
    <row r="49" spans="13:21" ht="12" customHeight="1">
      <c r="M49" s="49"/>
      <c r="U49" s="49"/>
    </row>
    <row r="50" spans="13:21" ht="12" customHeight="1">
      <c r="M50" s="49"/>
      <c r="U50" s="49"/>
    </row>
    <row r="51" spans="13:21" ht="12" customHeight="1">
      <c r="M51" s="49"/>
      <c r="U51" s="49"/>
    </row>
    <row r="52" spans="13:21" ht="12" customHeight="1">
      <c r="M52" s="49"/>
      <c r="U52" s="49"/>
    </row>
    <row r="53" spans="13:21" ht="12" customHeight="1">
      <c r="M53" s="49"/>
      <c r="U53" s="49"/>
    </row>
    <row r="54" spans="13:21" ht="12" customHeight="1">
      <c r="M54" s="49"/>
      <c r="U54" s="49"/>
    </row>
    <row r="55" spans="13:21" ht="12" customHeight="1">
      <c r="M55" s="49"/>
      <c r="U55" s="49"/>
    </row>
    <row r="56" spans="13:21" ht="12" customHeight="1">
      <c r="M56" s="49"/>
      <c r="U56" s="49"/>
    </row>
    <row r="57" spans="13:21" ht="12" customHeight="1">
      <c r="M57" s="49"/>
      <c r="U57" s="49"/>
    </row>
    <row r="58" spans="13:21" ht="12" customHeight="1">
      <c r="M58" s="49"/>
      <c r="U58" s="49"/>
    </row>
    <row r="59" spans="13:21" ht="12" customHeight="1">
      <c r="M59" s="49"/>
      <c r="U59" s="49"/>
    </row>
    <row r="60" spans="13:21" ht="12" customHeight="1">
      <c r="M60" s="49"/>
      <c r="U60" s="49"/>
    </row>
    <row r="61" spans="13:21" ht="12" customHeight="1">
      <c r="M61" s="49"/>
      <c r="U61" s="49"/>
    </row>
    <row r="62" spans="13:21" ht="12" customHeight="1">
      <c r="M62" s="49"/>
      <c r="U62" s="49"/>
    </row>
    <row r="63" spans="13:21" ht="12" customHeight="1">
      <c r="M63" s="49"/>
      <c r="U63" s="49"/>
    </row>
    <row r="64" spans="13:21" ht="12" customHeight="1">
      <c r="M64" s="49"/>
      <c r="U64" s="49"/>
    </row>
    <row r="65" spans="13:21" ht="12" customHeight="1">
      <c r="M65" s="49"/>
      <c r="U65" s="49"/>
    </row>
    <row r="66" spans="13:21" ht="12" customHeight="1">
      <c r="M66" s="49"/>
      <c r="U66" s="49"/>
    </row>
    <row r="67" spans="13:21" ht="12" customHeight="1">
      <c r="M67" s="49"/>
      <c r="U67" s="49"/>
    </row>
    <row r="68" spans="13:21" ht="12" customHeight="1">
      <c r="M68" s="49"/>
      <c r="U68" s="49"/>
    </row>
    <row r="69" spans="13:21" ht="12" customHeight="1">
      <c r="M69" s="49"/>
      <c r="U69" s="49"/>
    </row>
    <row r="70" spans="13:21" ht="12" customHeight="1">
      <c r="M70" s="49"/>
      <c r="U70" s="49"/>
    </row>
    <row r="71" spans="13:21" ht="12" customHeight="1">
      <c r="M71" s="49"/>
      <c r="U71" s="49"/>
    </row>
    <row r="72" spans="13:21" ht="12" customHeight="1">
      <c r="M72" s="49"/>
      <c r="U72" s="49"/>
    </row>
    <row r="73" spans="13:21" ht="12" customHeight="1">
      <c r="M73" s="49"/>
      <c r="U73" s="49"/>
    </row>
    <row r="74" spans="13:21" ht="12" customHeight="1">
      <c r="M74" s="49"/>
      <c r="U74" s="49"/>
    </row>
    <row r="75" spans="13:21" ht="12" customHeight="1">
      <c r="M75" s="49"/>
      <c r="U75" s="49"/>
    </row>
    <row r="76" spans="13:21" ht="12" customHeight="1">
      <c r="M76" s="49"/>
      <c r="U76" s="49"/>
    </row>
    <row r="77" spans="13:21" ht="12" customHeight="1">
      <c r="M77" s="49"/>
      <c r="U77" s="49"/>
    </row>
    <row r="78" spans="13:21" ht="12" customHeight="1">
      <c r="M78" s="49"/>
      <c r="U78" s="49"/>
    </row>
    <row r="79" spans="13:21" ht="12" customHeight="1">
      <c r="M79" s="49"/>
      <c r="U79" s="49"/>
    </row>
    <row r="80" spans="13:21" ht="12" customHeight="1">
      <c r="M80" s="49"/>
      <c r="U80" s="49"/>
    </row>
    <row r="81" spans="13:21" ht="12" customHeight="1">
      <c r="M81" s="49"/>
      <c r="U81" s="49"/>
    </row>
    <row r="82" spans="13:21" ht="12" customHeight="1">
      <c r="M82" s="49"/>
      <c r="U82" s="49"/>
    </row>
    <row r="83" spans="13:21" ht="12" customHeight="1">
      <c r="M83" s="49"/>
      <c r="U83" s="49"/>
    </row>
    <row r="84" spans="13:21" ht="12" customHeight="1">
      <c r="M84" s="49"/>
      <c r="U84" s="49"/>
    </row>
    <row r="85" spans="13:21" ht="12" customHeight="1">
      <c r="M85" s="49"/>
      <c r="U85" s="49"/>
    </row>
    <row r="86" spans="13:21" ht="12" customHeight="1">
      <c r="M86" s="49"/>
      <c r="U86" s="49"/>
    </row>
    <row r="87" spans="13:21" ht="12" customHeight="1">
      <c r="M87" s="49"/>
      <c r="U87" s="49"/>
    </row>
    <row r="88" spans="13:21" ht="12" customHeight="1">
      <c r="M88" s="49"/>
      <c r="U88" s="49"/>
    </row>
    <row r="89" spans="13:21" ht="12" customHeight="1">
      <c r="M89" s="49"/>
      <c r="U89" s="49"/>
    </row>
    <row r="90" spans="13:21" ht="12" customHeight="1">
      <c r="M90" s="49"/>
      <c r="U90" s="49"/>
    </row>
    <row r="91" spans="13:21" ht="12" customHeight="1">
      <c r="M91" s="49"/>
      <c r="U91" s="49"/>
    </row>
    <row r="92" spans="13:21" ht="12" customHeight="1">
      <c r="M92" s="49"/>
      <c r="U92" s="49"/>
    </row>
    <row r="93" spans="13:21" ht="12" customHeight="1">
      <c r="M93" s="49"/>
      <c r="U93" s="49"/>
    </row>
    <row r="94" spans="13:21" ht="12" customHeight="1">
      <c r="M94" s="49"/>
      <c r="U94" s="49"/>
    </row>
    <row r="95" spans="13:21" ht="12" customHeight="1">
      <c r="M95" s="49"/>
      <c r="U95" s="49"/>
    </row>
    <row r="96" spans="13:21" ht="12" customHeight="1">
      <c r="M96" s="49"/>
      <c r="U96" s="49"/>
    </row>
    <row r="97" spans="13:21" ht="12" customHeight="1">
      <c r="M97" s="49"/>
      <c r="U97" s="49"/>
    </row>
    <row r="98" spans="13:21" ht="12" customHeight="1">
      <c r="M98" s="49"/>
      <c r="U98" s="49"/>
    </row>
    <row r="99" spans="13:21" ht="12" customHeight="1">
      <c r="M99" s="49"/>
      <c r="U99" s="49"/>
    </row>
    <row r="100" spans="13:21" ht="12" customHeight="1">
      <c r="M100" s="49"/>
      <c r="U100" s="49"/>
    </row>
    <row r="101" spans="13:21" ht="12" customHeight="1">
      <c r="M101" s="49"/>
      <c r="U101" s="49"/>
    </row>
    <row r="102" spans="13:21" ht="12" customHeight="1">
      <c r="M102" s="49"/>
      <c r="U102" s="49"/>
    </row>
    <row r="103" spans="13:21" ht="12" customHeight="1">
      <c r="M103" s="49"/>
      <c r="U103" s="49"/>
    </row>
    <row r="104" spans="13:21" ht="12" customHeight="1">
      <c r="M104" s="49"/>
      <c r="U104" s="49"/>
    </row>
    <row r="105" spans="13:21" ht="12" customHeight="1">
      <c r="M105" s="49"/>
      <c r="U105" s="49"/>
    </row>
    <row r="106" spans="13:21" ht="12" customHeight="1">
      <c r="M106" s="49"/>
      <c r="U106" s="49"/>
    </row>
    <row r="107" spans="13:21" ht="12" customHeight="1">
      <c r="M107" s="49"/>
      <c r="U107" s="49"/>
    </row>
    <row r="108" spans="13:21" ht="12" customHeight="1">
      <c r="M108" s="49"/>
      <c r="U108" s="49"/>
    </row>
    <row r="109" spans="13:21" ht="12" customHeight="1">
      <c r="M109" s="49"/>
      <c r="U109" s="49"/>
    </row>
    <row r="110" spans="13:21" ht="12" customHeight="1">
      <c r="M110" s="49"/>
      <c r="U110" s="49"/>
    </row>
    <row r="111" spans="13:21" ht="12" customHeight="1">
      <c r="M111" s="49"/>
      <c r="U111" s="49"/>
    </row>
    <row r="112" spans="13:21" ht="12" customHeight="1">
      <c r="M112" s="49"/>
      <c r="U112" s="49"/>
    </row>
    <row r="113" spans="13:21" ht="12" customHeight="1">
      <c r="M113" s="49"/>
      <c r="U113" s="49"/>
    </row>
    <row r="114" spans="13:21" ht="12" customHeight="1">
      <c r="M114" s="49"/>
      <c r="U114" s="49"/>
    </row>
    <row r="115" spans="13:21" ht="12" customHeight="1">
      <c r="M115" s="49"/>
      <c r="U115" s="49"/>
    </row>
    <row r="116" spans="13:21" ht="12" customHeight="1">
      <c r="M116" s="49"/>
      <c r="U116" s="49"/>
    </row>
    <row r="117" spans="13:21" ht="12" customHeight="1">
      <c r="M117" s="49"/>
      <c r="U117" s="49"/>
    </row>
    <row r="118" spans="13:21" ht="12" customHeight="1">
      <c r="M118" s="49"/>
      <c r="U118" s="49"/>
    </row>
    <row r="119" spans="13:21" ht="12" customHeight="1">
      <c r="M119" s="49"/>
      <c r="U119" s="49"/>
    </row>
    <row r="120" spans="13:21" ht="12" customHeight="1">
      <c r="M120" s="49"/>
      <c r="U120" s="49"/>
    </row>
    <row r="121" spans="13:21" ht="12" customHeight="1">
      <c r="M121" s="49"/>
      <c r="U121" s="49"/>
    </row>
    <row r="122" spans="13:21" ht="12" customHeight="1">
      <c r="M122" s="49"/>
      <c r="U122" s="49"/>
    </row>
    <row r="123" spans="13:21" ht="12" customHeight="1">
      <c r="M123" s="49"/>
      <c r="U123" s="49"/>
    </row>
    <row r="124" spans="13:21" ht="12" customHeight="1">
      <c r="M124" s="49"/>
      <c r="U124" s="49"/>
    </row>
    <row r="125" spans="13:21" ht="12" customHeight="1">
      <c r="M125" s="49"/>
      <c r="U125" s="49"/>
    </row>
    <row r="126" spans="13:21" ht="12" customHeight="1">
      <c r="M126" s="49"/>
      <c r="U126" s="49"/>
    </row>
    <row r="127" spans="13:21" ht="12" customHeight="1">
      <c r="M127" s="49"/>
      <c r="U127" s="49"/>
    </row>
    <row r="128" spans="13:21" ht="12" customHeight="1">
      <c r="M128" s="49"/>
      <c r="U128" s="49"/>
    </row>
    <row r="129" spans="13:21" ht="12" customHeight="1">
      <c r="M129" s="49"/>
      <c r="U129" s="49"/>
    </row>
    <row r="130" spans="13:21" ht="12" customHeight="1">
      <c r="M130" s="49"/>
      <c r="U130" s="49"/>
    </row>
    <row r="131" spans="13:21" ht="12" customHeight="1">
      <c r="M131" s="49"/>
      <c r="U131" s="49"/>
    </row>
    <row r="132" spans="13:21" ht="12" customHeight="1">
      <c r="M132" s="49"/>
      <c r="U132" s="49"/>
    </row>
    <row r="133" spans="13:21" ht="12" customHeight="1">
      <c r="M133" s="49"/>
      <c r="U133" s="49"/>
    </row>
    <row r="134" spans="13:21" ht="12" customHeight="1">
      <c r="M134" s="49"/>
      <c r="U134" s="49"/>
    </row>
    <row r="135" spans="13:21" ht="12" customHeight="1">
      <c r="M135" s="49"/>
      <c r="U135" s="49"/>
    </row>
    <row r="136" spans="13:21" ht="12" customHeight="1">
      <c r="M136" s="49"/>
      <c r="U136" s="49"/>
    </row>
    <row r="137" spans="13:21" ht="12" customHeight="1">
      <c r="M137" s="49"/>
      <c r="U137" s="49"/>
    </row>
    <row r="138" spans="13:21" ht="12" customHeight="1">
      <c r="M138" s="49"/>
      <c r="U138" s="49"/>
    </row>
    <row r="139" spans="13:21" ht="12" customHeight="1">
      <c r="M139" s="49"/>
      <c r="U139" s="49"/>
    </row>
    <row r="140" spans="13:21" ht="12" customHeight="1">
      <c r="M140" s="49"/>
      <c r="U140" s="49"/>
    </row>
    <row r="141" spans="13:21" ht="12" customHeight="1">
      <c r="M141" s="49"/>
      <c r="U141" s="49"/>
    </row>
    <row r="142" spans="13:21" ht="12" customHeight="1">
      <c r="M142" s="49"/>
      <c r="U142" s="49"/>
    </row>
    <row r="143" spans="13:21" ht="12" customHeight="1">
      <c r="M143" s="49"/>
      <c r="U143" s="49"/>
    </row>
    <row r="144" spans="13:21" ht="12" customHeight="1">
      <c r="M144" s="49"/>
      <c r="U144" s="49"/>
    </row>
    <row r="145" spans="13:21" ht="12" customHeight="1">
      <c r="M145" s="49"/>
      <c r="U145" s="49"/>
    </row>
    <row r="146" spans="13:21" ht="12" customHeight="1">
      <c r="M146" s="49"/>
      <c r="U146" s="49"/>
    </row>
    <row r="147" spans="13:21" ht="12" customHeight="1">
      <c r="M147" s="49"/>
      <c r="U147" s="49"/>
    </row>
    <row r="148" spans="13:21" ht="12" customHeight="1">
      <c r="M148" s="49"/>
      <c r="U148" s="49"/>
    </row>
    <row r="149" spans="13:21" ht="12" customHeight="1">
      <c r="M149" s="49"/>
      <c r="U149" s="49"/>
    </row>
    <row r="150" spans="13:21" ht="12" customHeight="1">
      <c r="M150" s="49"/>
      <c r="U150" s="49"/>
    </row>
    <row r="151" spans="13:21" ht="12" customHeight="1">
      <c r="M151" s="49"/>
      <c r="U151" s="49"/>
    </row>
    <row r="152" spans="13:21" ht="12" customHeight="1">
      <c r="M152" s="49"/>
      <c r="U152" s="49"/>
    </row>
    <row r="153" spans="13:21" ht="12" customHeight="1">
      <c r="M153" s="49"/>
      <c r="U153" s="49"/>
    </row>
    <row r="154" spans="13:21" ht="12" customHeight="1">
      <c r="M154" s="49"/>
      <c r="U154" s="49"/>
    </row>
    <row r="155" spans="13:21" ht="12" customHeight="1">
      <c r="M155" s="49"/>
      <c r="U155" s="49"/>
    </row>
    <row r="156" spans="13:21" ht="12" customHeight="1">
      <c r="M156" s="49"/>
      <c r="U156" s="49"/>
    </row>
    <row r="157" spans="13:21" ht="12" customHeight="1">
      <c r="M157" s="49"/>
      <c r="U157" s="49"/>
    </row>
    <row r="158" spans="13:21" ht="12" customHeight="1">
      <c r="M158" s="49"/>
      <c r="U158" s="49"/>
    </row>
    <row r="159" spans="13:21" ht="12" customHeight="1">
      <c r="M159" s="49"/>
      <c r="U159" s="49"/>
    </row>
    <row r="160" spans="13:21" ht="12" customHeight="1">
      <c r="M160" s="49"/>
      <c r="U160" s="49"/>
    </row>
    <row r="161" spans="13:21" ht="12" customHeight="1">
      <c r="M161" s="49"/>
      <c r="U161" s="49"/>
    </row>
    <row r="162" spans="13:21" ht="12" customHeight="1">
      <c r="M162" s="49"/>
      <c r="U162" s="49"/>
    </row>
    <row r="163" spans="13:21" ht="12" customHeight="1">
      <c r="M163" s="49"/>
      <c r="U163" s="49"/>
    </row>
    <row r="164" spans="13:21" ht="12" customHeight="1">
      <c r="M164" s="49"/>
      <c r="U164" s="49"/>
    </row>
    <row r="165" spans="13:21" ht="12" customHeight="1">
      <c r="M165" s="49"/>
      <c r="U165" s="49"/>
    </row>
    <row r="166" spans="13:21" ht="12" customHeight="1">
      <c r="M166" s="49"/>
      <c r="U166" s="49"/>
    </row>
    <row r="167" spans="13:21" ht="12" customHeight="1">
      <c r="M167" s="49"/>
      <c r="U167" s="49"/>
    </row>
    <row r="168" spans="13:21" ht="12" customHeight="1">
      <c r="M168" s="49"/>
      <c r="U168" s="49"/>
    </row>
    <row r="169" spans="13:21" ht="12" customHeight="1">
      <c r="M169" s="49"/>
      <c r="U169" s="49"/>
    </row>
    <row r="170" spans="13:21" ht="12" customHeight="1">
      <c r="M170" s="49"/>
      <c r="U170" s="49"/>
    </row>
    <row r="171" spans="13:21" ht="12" customHeight="1">
      <c r="M171" s="49"/>
      <c r="U171" s="49"/>
    </row>
    <row r="172" spans="13:21" ht="12" customHeight="1">
      <c r="M172" s="49"/>
      <c r="U172" s="49"/>
    </row>
    <row r="173" spans="13:21" ht="12" customHeight="1">
      <c r="M173" s="49"/>
      <c r="U173" s="49"/>
    </row>
    <row r="174" spans="13:21" ht="12" customHeight="1">
      <c r="M174" s="49"/>
      <c r="U174" s="49"/>
    </row>
    <row r="175" spans="13:21" ht="12" customHeight="1">
      <c r="M175" s="49"/>
      <c r="U175" s="49"/>
    </row>
    <row r="176" spans="13:21" ht="12" customHeight="1">
      <c r="M176" s="49"/>
      <c r="U176" s="49"/>
    </row>
    <row r="177" spans="13:21" ht="12" customHeight="1">
      <c r="M177" s="49"/>
      <c r="U177" s="49"/>
    </row>
    <row r="178" spans="13:21" ht="12" customHeight="1">
      <c r="M178" s="49"/>
      <c r="U178" s="49"/>
    </row>
    <row r="179" spans="13:21" ht="12" customHeight="1">
      <c r="M179" s="49"/>
      <c r="U179" s="49"/>
    </row>
    <row r="180" spans="13:21" ht="12" customHeight="1">
      <c r="M180" s="49"/>
      <c r="U180" s="49"/>
    </row>
    <row r="181" spans="13:21" ht="12" customHeight="1">
      <c r="M181" s="49"/>
      <c r="U181" s="49"/>
    </row>
    <row r="182" spans="13:21" ht="12" customHeight="1">
      <c r="M182" s="49"/>
      <c r="U182" s="49"/>
    </row>
    <row r="183" spans="13:21" ht="12" customHeight="1">
      <c r="M183" s="49"/>
      <c r="U183" s="49"/>
    </row>
    <row r="184" spans="13:21" ht="12" customHeight="1">
      <c r="M184" s="49"/>
      <c r="U184" s="49"/>
    </row>
    <row r="185" spans="13:21" ht="12" customHeight="1">
      <c r="M185" s="49"/>
      <c r="U185" s="49"/>
    </row>
    <row r="186" spans="13:21" ht="12" customHeight="1">
      <c r="M186" s="49"/>
      <c r="U186" s="49"/>
    </row>
    <row r="187" spans="13:21" ht="12" customHeight="1">
      <c r="M187" s="49"/>
      <c r="U187" s="49"/>
    </row>
    <row r="188" spans="13:21" ht="12" customHeight="1">
      <c r="M188" s="49"/>
      <c r="U188" s="49"/>
    </row>
    <row r="189" spans="13:21" ht="12" customHeight="1">
      <c r="M189" s="49"/>
      <c r="U189" s="49"/>
    </row>
    <row r="190" spans="13:21" ht="12" customHeight="1">
      <c r="M190" s="49"/>
      <c r="U190" s="49"/>
    </row>
    <row r="191" spans="13:21" ht="12" customHeight="1">
      <c r="M191" s="49"/>
      <c r="U191" s="49"/>
    </row>
    <row r="192" spans="13:21" ht="12" customHeight="1">
      <c r="M192" s="49"/>
      <c r="U192" s="49"/>
    </row>
    <row r="193" spans="13:21" ht="12" customHeight="1">
      <c r="M193" s="49"/>
      <c r="U193" s="49"/>
    </row>
    <row r="194" spans="13:21" ht="12" customHeight="1">
      <c r="M194" s="49"/>
      <c r="U194" s="49"/>
    </row>
    <row r="195" spans="13:21" ht="12" customHeight="1">
      <c r="M195" s="49"/>
      <c r="U195" s="49"/>
    </row>
    <row r="196" spans="13:21" ht="12" customHeight="1">
      <c r="M196" s="49"/>
      <c r="U196" s="49"/>
    </row>
    <row r="197" spans="13:21" ht="12" customHeight="1">
      <c r="M197" s="49"/>
      <c r="U197" s="49"/>
    </row>
    <row r="198" spans="13:21" ht="12" customHeight="1">
      <c r="M198" s="49"/>
      <c r="U198" s="49"/>
    </row>
    <row r="199" spans="13:21" ht="12" customHeight="1">
      <c r="M199" s="49"/>
      <c r="U199" s="49"/>
    </row>
    <row r="200" spans="13:21" ht="12" customHeight="1">
      <c r="M200" s="49"/>
      <c r="U200" s="49"/>
    </row>
    <row r="201" spans="13:21" ht="12" customHeight="1">
      <c r="M201" s="49"/>
      <c r="U201" s="49"/>
    </row>
    <row r="202" spans="13:21" ht="12" customHeight="1">
      <c r="M202" s="49"/>
      <c r="U202" s="49"/>
    </row>
    <row r="203" spans="13:21" ht="12" customHeight="1">
      <c r="M203" s="49"/>
      <c r="U203" s="49"/>
    </row>
    <row r="204" spans="13:21" ht="12" customHeight="1">
      <c r="M204" s="49"/>
      <c r="U204" s="49"/>
    </row>
    <row r="205" spans="13:21" ht="12" customHeight="1">
      <c r="M205" s="49"/>
      <c r="U205" s="49"/>
    </row>
    <row r="206" spans="13:21" ht="12" customHeight="1">
      <c r="M206" s="49"/>
      <c r="U206" s="49"/>
    </row>
    <row r="207" spans="13:21" ht="12" customHeight="1">
      <c r="M207" s="49"/>
      <c r="U207" s="49"/>
    </row>
    <row r="208" spans="13:21" ht="12" customHeight="1">
      <c r="M208" s="49"/>
      <c r="U208" s="49"/>
    </row>
    <row r="209" spans="13:21" ht="12" customHeight="1">
      <c r="M209" s="49"/>
      <c r="U209" s="49"/>
    </row>
    <row r="210" spans="13:21" ht="12" customHeight="1">
      <c r="M210" s="49"/>
      <c r="U210" s="49"/>
    </row>
    <row r="211" spans="13:21" ht="12" customHeight="1">
      <c r="M211" s="49"/>
      <c r="U211" s="49"/>
    </row>
    <row r="212" spans="13:21" ht="12" customHeight="1">
      <c r="M212" s="49"/>
      <c r="U212" s="49"/>
    </row>
    <row r="213" spans="13:21" ht="12" customHeight="1">
      <c r="M213" s="49"/>
      <c r="U213" s="49"/>
    </row>
    <row r="214" spans="13:21" ht="12" customHeight="1">
      <c r="M214" s="49"/>
      <c r="U214" s="49"/>
    </row>
    <row r="215" spans="13:21" ht="12" customHeight="1">
      <c r="M215" s="49"/>
      <c r="U215" s="49"/>
    </row>
    <row r="216" spans="13:21" ht="12" customHeight="1">
      <c r="M216" s="49"/>
      <c r="U216" s="49"/>
    </row>
    <row r="217" spans="13:21" ht="12" customHeight="1">
      <c r="M217" s="49"/>
      <c r="U217" s="49"/>
    </row>
    <row r="218" spans="13:21" ht="12" customHeight="1">
      <c r="M218" s="49"/>
      <c r="U218" s="49"/>
    </row>
    <row r="219" spans="13:21" ht="12" customHeight="1">
      <c r="M219" s="49"/>
      <c r="U219" s="49"/>
    </row>
    <row r="220" spans="13:21" ht="12" customHeight="1">
      <c r="M220" s="49"/>
      <c r="U220" s="49"/>
    </row>
    <row r="221" spans="13:21" ht="12" customHeight="1">
      <c r="M221" s="49"/>
      <c r="U221" s="49"/>
    </row>
    <row r="222" spans="13:21" ht="12" customHeight="1">
      <c r="M222" s="49"/>
      <c r="U222" s="49"/>
    </row>
    <row r="223" spans="13:21" ht="12" customHeight="1">
      <c r="M223" s="49"/>
      <c r="U223" s="49"/>
    </row>
    <row r="224" spans="13:21" ht="12" customHeight="1">
      <c r="M224" s="49"/>
      <c r="U224" s="49"/>
    </row>
    <row r="225" spans="13:21" ht="12" customHeight="1">
      <c r="M225" s="49"/>
      <c r="U225" s="49"/>
    </row>
    <row r="226" spans="13:21" ht="12" customHeight="1">
      <c r="M226" s="49"/>
      <c r="U226" s="49"/>
    </row>
    <row r="227" spans="13:21" ht="12" customHeight="1">
      <c r="M227" s="49"/>
      <c r="U227" s="49"/>
    </row>
    <row r="228" spans="13:21" ht="12" customHeight="1">
      <c r="M228" s="49"/>
      <c r="U228" s="49"/>
    </row>
    <row r="229" spans="13:21" ht="12" customHeight="1">
      <c r="M229" s="49"/>
      <c r="U229" s="49"/>
    </row>
    <row r="230" spans="13:21" ht="12" customHeight="1">
      <c r="M230" s="49"/>
      <c r="U230" s="49"/>
    </row>
    <row r="231" spans="13:21" ht="12" customHeight="1">
      <c r="M231" s="49"/>
      <c r="U231" s="49"/>
    </row>
    <row r="232" spans="13:21" ht="12" customHeight="1">
      <c r="M232" s="49"/>
      <c r="U232" s="49"/>
    </row>
    <row r="233" spans="13:21" ht="12" customHeight="1">
      <c r="M233" s="49"/>
      <c r="U233" s="49"/>
    </row>
    <row r="234" spans="13:21" ht="12" customHeight="1">
      <c r="M234" s="49"/>
      <c r="U234" s="49"/>
    </row>
    <row r="235" spans="13:21" ht="12" customHeight="1">
      <c r="M235" s="49"/>
      <c r="U235" s="49"/>
    </row>
    <row r="236" spans="13:21" ht="12" customHeight="1">
      <c r="M236" s="49"/>
      <c r="U236" s="49"/>
    </row>
    <row r="237" spans="13:21" ht="12" customHeight="1">
      <c r="M237" s="49"/>
      <c r="U237" s="49"/>
    </row>
    <row r="238" spans="13:21" ht="12" customHeight="1">
      <c r="M238" s="49"/>
      <c r="U238" s="49"/>
    </row>
    <row r="239" spans="13:21" ht="12" customHeight="1">
      <c r="M239" s="49"/>
      <c r="U239" s="49"/>
    </row>
    <row r="240" spans="13:21" ht="12" customHeight="1">
      <c r="M240" s="49"/>
      <c r="U240" s="49"/>
    </row>
    <row r="241" spans="13:21" ht="12" customHeight="1">
      <c r="M241" s="49"/>
      <c r="U241" s="49"/>
    </row>
    <row r="242" spans="13:21" ht="12" customHeight="1">
      <c r="M242" s="49"/>
      <c r="U242" s="49"/>
    </row>
    <row r="243" spans="13:21" ht="12" customHeight="1">
      <c r="M243" s="49"/>
      <c r="U243" s="49"/>
    </row>
    <row r="244" spans="13:21" ht="12" customHeight="1">
      <c r="M244" s="49"/>
      <c r="U244" s="49"/>
    </row>
    <row r="245" spans="13:21" ht="12" customHeight="1">
      <c r="M245" s="49"/>
      <c r="U245" s="49"/>
    </row>
    <row r="246" spans="13:21" ht="12" customHeight="1">
      <c r="M246" s="49"/>
      <c r="U246" s="49"/>
    </row>
    <row r="247" spans="13:21" ht="12" customHeight="1">
      <c r="M247" s="49"/>
      <c r="U247" s="49"/>
    </row>
    <row r="248" spans="13:21" ht="12" customHeight="1">
      <c r="M248" s="49"/>
      <c r="U248" s="49"/>
    </row>
    <row r="249" spans="13:21" ht="12" customHeight="1">
      <c r="M249" s="49"/>
      <c r="U249" s="49"/>
    </row>
    <row r="250" spans="13:21" ht="12" customHeight="1">
      <c r="M250" s="49"/>
      <c r="U250" s="49"/>
    </row>
    <row r="251" spans="13:21" ht="12" customHeight="1">
      <c r="M251" s="49"/>
      <c r="U251" s="49"/>
    </row>
    <row r="252" spans="13:21" ht="12" customHeight="1">
      <c r="M252" s="49"/>
      <c r="U252" s="49"/>
    </row>
    <row r="253" spans="13:21" ht="12" customHeight="1">
      <c r="M253" s="49"/>
      <c r="U253" s="49"/>
    </row>
    <row r="254" spans="13:21" ht="12" customHeight="1">
      <c r="M254" s="49"/>
      <c r="U254" s="49"/>
    </row>
    <row r="255" spans="13:21" ht="12" customHeight="1">
      <c r="M255" s="49"/>
      <c r="U255" s="49"/>
    </row>
    <row r="256" spans="13:21" ht="12" customHeight="1">
      <c r="M256" s="49"/>
      <c r="U256" s="49"/>
    </row>
    <row r="257" spans="13:21" ht="12" customHeight="1">
      <c r="M257" s="49"/>
      <c r="U257" s="49"/>
    </row>
    <row r="258" spans="13:21" ht="12" customHeight="1">
      <c r="M258" s="49"/>
      <c r="U258" s="49"/>
    </row>
    <row r="259" spans="13:21" ht="12" customHeight="1">
      <c r="M259" s="49"/>
      <c r="U259" s="49"/>
    </row>
    <row r="260" spans="13:21" ht="12" customHeight="1">
      <c r="M260" s="49"/>
      <c r="U260" s="49"/>
    </row>
    <row r="261" spans="13:21" ht="12" customHeight="1">
      <c r="M261" s="49"/>
      <c r="U261" s="49"/>
    </row>
    <row r="262" spans="13:21" ht="12" customHeight="1">
      <c r="M262" s="49"/>
      <c r="U262" s="49"/>
    </row>
    <row r="263" spans="13:21" ht="12" customHeight="1">
      <c r="M263" s="49"/>
      <c r="U263" s="49"/>
    </row>
    <row r="264" spans="13:21" ht="12" customHeight="1">
      <c r="M264" s="49"/>
      <c r="U264" s="49"/>
    </row>
    <row r="265" spans="13:21" ht="12" customHeight="1">
      <c r="M265" s="49"/>
      <c r="U265" s="49"/>
    </row>
    <row r="266" spans="13:21" ht="12" customHeight="1">
      <c r="M266" s="49"/>
      <c r="U266" s="49"/>
    </row>
    <row r="267" spans="13:21" ht="12" customHeight="1">
      <c r="M267" s="49"/>
      <c r="U267" s="49"/>
    </row>
    <row r="268" spans="13:21" ht="12" customHeight="1">
      <c r="M268" s="49"/>
      <c r="U268" s="49"/>
    </row>
    <row r="269" spans="13:21" ht="12" customHeight="1">
      <c r="M269" s="49"/>
      <c r="U269" s="49"/>
    </row>
    <row r="270" spans="13:21" ht="12" customHeight="1">
      <c r="M270" s="49"/>
      <c r="U270" s="49"/>
    </row>
    <row r="271" spans="13:21" ht="12" customHeight="1">
      <c r="M271" s="49"/>
      <c r="U271" s="49"/>
    </row>
    <row r="272" spans="13:21" ht="12" customHeight="1">
      <c r="M272" s="49"/>
      <c r="U272" s="49"/>
    </row>
    <row r="273" spans="13:21" ht="12" customHeight="1">
      <c r="M273" s="49"/>
      <c r="U273" s="49"/>
    </row>
    <row r="274" spans="13:21" ht="12" customHeight="1">
      <c r="M274" s="49"/>
      <c r="U274" s="49"/>
    </row>
    <row r="275" spans="13:21" ht="12" customHeight="1">
      <c r="M275" s="49"/>
      <c r="U275" s="49"/>
    </row>
    <row r="276" spans="13:21" ht="12" customHeight="1">
      <c r="M276" s="49"/>
      <c r="U276" s="49"/>
    </row>
    <row r="277" spans="13:21" ht="12" customHeight="1">
      <c r="M277" s="49"/>
      <c r="U277" s="49"/>
    </row>
    <row r="278" spans="13:21" ht="12" customHeight="1">
      <c r="M278" s="49"/>
      <c r="U278" s="49"/>
    </row>
    <row r="279" spans="13:21" ht="12" customHeight="1">
      <c r="M279" s="49"/>
      <c r="U279" s="49"/>
    </row>
    <row r="280" spans="13:21" ht="12" customHeight="1">
      <c r="M280" s="49"/>
      <c r="U280" s="49"/>
    </row>
    <row r="281" spans="13:21" ht="12" customHeight="1">
      <c r="M281" s="49"/>
      <c r="U281" s="49"/>
    </row>
    <row r="282" spans="13:21" ht="12" customHeight="1">
      <c r="M282" s="49"/>
      <c r="U282" s="49"/>
    </row>
    <row r="283" spans="13:21" ht="12" customHeight="1">
      <c r="M283" s="49"/>
      <c r="U283" s="49"/>
    </row>
    <row r="284" spans="13:21" ht="12" customHeight="1">
      <c r="M284" s="49"/>
      <c r="U284" s="49"/>
    </row>
    <row r="285" spans="13:21" ht="12" customHeight="1">
      <c r="M285" s="49"/>
      <c r="U285" s="49"/>
    </row>
    <row r="286" spans="13:21" ht="12" customHeight="1">
      <c r="M286" s="49"/>
      <c r="U286" s="49"/>
    </row>
    <row r="287" spans="13:21" ht="12" customHeight="1">
      <c r="M287" s="49"/>
      <c r="U287" s="49"/>
    </row>
    <row r="288" spans="13:21" ht="12" customHeight="1">
      <c r="M288" s="49"/>
      <c r="U288" s="49"/>
    </row>
    <row r="289" spans="13:21" ht="12" customHeight="1">
      <c r="M289" s="49"/>
      <c r="U289" s="49"/>
    </row>
    <row r="290" spans="13:21" ht="12" customHeight="1">
      <c r="M290" s="49"/>
      <c r="U290" s="49"/>
    </row>
    <row r="291" spans="13:21" ht="12" customHeight="1">
      <c r="M291" s="49"/>
      <c r="U291" s="49"/>
    </row>
    <row r="292" spans="13:21" ht="12" customHeight="1">
      <c r="M292" s="49"/>
      <c r="U292" s="49"/>
    </row>
    <row r="293" spans="13:21" ht="12" customHeight="1">
      <c r="M293" s="49"/>
      <c r="U293" s="49"/>
    </row>
    <row r="294" spans="13:21" ht="12" customHeight="1">
      <c r="M294" s="49"/>
      <c r="U294" s="49"/>
    </row>
    <row r="295" spans="13:21" ht="12" customHeight="1">
      <c r="M295" s="49"/>
      <c r="U295" s="49"/>
    </row>
    <row r="296" spans="13:21" ht="12" customHeight="1">
      <c r="M296" s="49"/>
      <c r="U296" s="49"/>
    </row>
    <row r="297" spans="13:21" ht="12" customHeight="1">
      <c r="M297" s="49"/>
      <c r="U297" s="49"/>
    </row>
    <row r="298" spans="13:21" ht="12" customHeight="1">
      <c r="M298" s="49"/>
      <c r="U298" s="49"/>
    </row>
    <row r="299" spans="13:21" ht="12" customHeight="1">
      <c r="M299" s="49"/>
      <c r="U299" s="49"/>
    </row>
    <row r="300" spans="13:21" ht="12" customHeight="1">
      <c r="M300" s="49"/>
      <c r="U300" s="49"/>
    </row>
    <row r="301" spans="13:21" ht="12" customHeight="1">
      <c r="M301" s="49"/>
      <c r="U301" s="49"/>
    </row>
    <row r="302" spans="13:21" ht="12" customHeight="1">
      <c r="M302" s="49"/>
      <c r="U302" s="49"/>
    </row>
    <row r="303" spans="13:21" ht="12" customHeight="1">
      <c r="M303" s="49"/>
      <c r="U303" s="49"/>
    </row>
    <row r="304" spans="13:21" ht="12" customHeight="1">
      <c r="M304" s="49"/>
      <c r="U304" s="49"/>
    </row>
    <row r="305" spans="13:21" ht="12" customHeight="1">
      <c r="M305" s="49"/>
      <c r="U305" s="49"/>
    </row>
    <row r="306" spans="13:21" ht="12" customHeight="1">
      <c r="M306" s="49"/>
      <c r="U306" s="49"/>
    </row>
    <row r="307" spans="13:21" ht="12" customHeight="1">
      <c r="M307" s="49"/>
      <c r="U307" s="49"/>
    </row>
    <row r="308" spans="13:21" ht="12" customHeight="1">
      <c r="M308" s="49"/>
      <c r="U308" s="49"/>
    </row>
    <row r="309" spans="13:21" ht="12" customHeight="1">
      <c r="M309" s="49"/>
      <c r="U309" s="49"/>
    </row>
    <row r="310" spans="13:21" ht="12" customHeight="1">
      <c r="M310" s="49"/>
      <c r="U310" s="49"/>
    </row>
    <row r="311" spans="13:21" ht="12" customHeight="1">
      <c r="M311" s="49"/>
      <c r="U311" s="49"/>
    </row>
    <row r="312" spans="13:21" ht="12" customHeight="1">
      <c r="M312" s="49"/>
      <c r="U312" s="49"/>
    </row>
    <row r="313" spans="13:21" ht="12" customHeight="1">
      <c r="M313" s="49"/>
      <c r="U313" s="49"/>
    </row>
    <row r="314" spans="13:21" ht="12" customHeight="1">
      <c r="M314" s="49"/>
      <c r="U314" s="49"/>
    </row>
    <row r="315" spans="13:21" ht="12" customHeight="1">
      <c r="M315" s="49"/>
      <c r="U315" s="49"/>
    </row>
    <row r="316" spans="13:21" ht="12" customHeight="1">
      <c r="M316" s="49"/>
      <c r="U316" s="49"/>
    </row>
    <row r="317" spans="13:21" ht="12" customHeight="1">
      <c r="M317" s="49"/>
      <c r="U317" s="49"/>
    </row>
    <row r="318" spans="13:21" ht="12" customHeight="1">
      <c r="M318" s="49"/>
      <c r="U318" s="49"/>
    </row>
    <row r="319" spans="13:21" ht="12" customHeight="1">
      <c r="M319" s="49"/>
      <c r="U319" s="49"/>
    </row>
    <row r="320" spans="13:21" ht="12" customHeight="1">
      <c r="M320" s="49"/>
      <c r="U320" s="49"/>
    </row>
    <row r="321" spans="13:21" ht="12" customHeight="1">
      <c r="M321" s="49"/>
      <c r="U321" s="49"/>
    </row>
    <row r="322" spans="13:21" ht="12" customHeight="1">
      <c r="M322" s="49"/>
      <c r="U322" s="49"/>
    </row>
    <row r="323" spans="13:21" ht="12" customHeight="1">
      <c r="M323" s="49"/>
      <c r="U323" s="49"/>
    </row>
    <row r="324" spans="13:21" ht="12" customHeight="1">
      <c r="M324" s="49"/>
      <c r="U324" s="49"/>
    </row>
    <row r="325" spans="13:21" ht="12" customHeight="1">
      <c r="M325" s="49"/>
      <c r="U325" s="49"/>
    </row>
    <row r="326" spans="13:21" ht="12" customHeight="1">
      <c r="M326" s="49"/>
      <c r="U326" s="49"/>
    </row>
    <row r="327" spans="13:21" ht="12" customHeight="1">
      <c r="M327" s="49"/>
      <c r="U327" s="49"/>
    </row>
    <row r="328" spans="13:21" ht="12" customHeight="1">
      <c r="M328" s="49"/>
      <c r="U328" s="49"/>
    </row>
    <row r="329" spans="13:21" ht="12" customHeight="1">
      <c r="M329" s="49"/>
      <c r="U329" s="49"/>
    </row>
    <row r="330" spans="13:21" ht="12" customHeight="1">
      <c r="M330" s="49"/>
      <c r="U330" s="49"/>
    </row>
    <row r="331" spans="13:21" ht="12" customHeight="1">
      <c r="M331" s="49"/>
      <c r="U331" s="49"/>
    </row>
    <row r="332" spans="13:21" ht="12" customHeight="1">
      <c r="M332" s="49"/>
      <c r="U332" s="49"/>
    </row>
    <row r="333" spans="13:21" ht="12" customHeight="1">
      <c r="M333" s="49"/>
      <c r="U333" s="49"/>
    </row>
    <row r="334" spans="13:21" ht="12" customHeight="1">
      <c r="M334" s="49"/>
      <c r="U334" s="49"/>
    </row>
    <row r="335" spans="13:21" ht="12" customHeight="1">
      <c r="M335" s="49"/>
      <c r="U335" s="49"/>
    </row>
    <row r="336" spans="13:21" ht="12" customHeight="1">
      <c r="M336" s="49"/>
      <c r="U336" s="49"/>
    </row>
    <row r="337" spans="13:21" ht="12" customHeight="1">
      <c r="M337" s="49"/>
      <c r="U337" s="49"/>
    </row>
    <row r="338" spans="13:21" ht="12" customHeight="1">
      <c r="M338" s="49"/>
      <c r="U338" s="49"/>
    </row>
    <row r="339" spans="13:21" ht="12" customHeight="1">
      <c r="M339" s="49"/>
      <c r="U339" s="49"/>
    </row>
    <row r="340" spans="13:21" ht="12" customHeight="1">
      <c r="M340" s="49"/>
      <c r="U340" s="49"/>
    </row>
    <row r="341" spans="13:21" ht="12" customHeight="1">
      <c r="M341" s="49"/>
      <c r="U341" s="49"/>
    </row>
    <row r="342" spans="13:21" ht="12" customHeight="1">
      <c r="M342" s="49"/>
      <c r="U342" s="49"/>
    </row>
    <row r="343" spans="13:21" ht="12" customHeight="1">
      <c r="M343" s="49"/>
      <c r="U343" s="49"/>
    </row>
    <row r="344" spans="13:21" ht="12" customHeight="1">
      <c r="M344" s="49"/>
      <c r="U344" s="49"/>
    </row>
    <row r="345" spans="13:21" ht="12" customHeight="1">
      <c r="M345" s="49"/>
      <c r="U345" s="49"/>
    </row>
    <row r="346" spans="13:21" ht="12" customHeight="1">
      <c r="M346" s="49"/>
      <c r="U346" s="49"/>
    </row>
    <row r="347" spans="13:21" ht="12" customHeight="1">
      <c r="M347" s="49"/>
      <c r="U347" s="49"/>
    </row>
    <row r="348" spans="13:21" ht="12" customHeight="1">
      <c r="M348" s="49"/>
      <c r="U348" s="49"/>
    </row>
    <row r="349" spans="13:21" ht="12" customHeight="1">
      <c r="M349" s="49"/>
      <c r="U349" s="49"/>
    </row>
    <row r="350" spans="13:21" ht="12" customHeight="1">
      <c r="M350" s="49"/>
      <c r="U350" s="49"/>
    </row>
    <row r="351" spans="13:21" ht="12" customHeight="1">
      <c r="M351" s="49"/>
      <c r="U351" s="49"/>
    </row>
    <row r="352" spans="13:21" ht="12" customHeight="1">
      <c r="M352" s="49"/>
      <c r="U352" s="49"/>
    </row>
    <row r="353" spans="13:21" ht="12" customHeight="1">
      <c r="M353" s="49"/>
      <c r="U353" s="49"/>
    </row>
    <row r="354" spans="13:21" ht="12" customHeight="1">
      <c r="M354" s="49"/>
      <c r="U354" s="49"/>
    </row>
    <row r="355" spans="13:21" ht="12" customHeight="1">
      <c r="M355" s="49"/>
      <c r="U355" s="49"/>
    </row>
    <row r="356" spans="13:21" ht="12" customHeight="1">
      <c r="M356" s="49"/>
      <c r="U356" s="49"/>
    </row>
    <row r="357" spans="13:21" ht="12" customHeight="1">
      <c r="M357" s="49"/>
      <c r="U357" s="49"/>
    </row>
    <row r="358" spans="13:21" ht="12" customHeight="1">
      <c r="M358" s="49"/>
      <c r="U358" s="49"/>
    </row>
    <row r="359" spans="13:21" ht="12" customHeight="1">
      <c r="M359" s="49"/>
      <c r="U359" s="49"/>
    </row>
    <row r="360" spans="13:21" ht="12" customHeight="1">
      <c r="M360" s="49"/>
      <c r="U360" s="49"/>
    </row>
    <row r="361" spans="13:21" ht="12" customHeight="1">
      <c r="M361" s="49"/>
      <c r="U361" s="49"/>
    </row>
    <row r="362" spans="13:21" ht="12" customHeight="1">
      <c r="M362" s="49"/>
      <c r="U362" s="49"/>
    </row>
    <row r="363" spans="13:21" ht="12" customHeight="1">
      <c r="M363" s="49"/>
      <c r="U363" s="49"/>
    </row>
    <row r="364" spans="13:21" ht="12" customHeight="1">
      <c r="M364" s="49"/>
      <c r="U364" s="49"/>
    </row>
    <row r="365" spans="13:21" ht="12" customHeight="1">
      <c r="M365" s="49"/>
      <c r="U365" s="49"/>
    </row>
    <row r="366" spans="13:21" ht="12" customHeight="1">
      <c r="M366" s="49"/>
      <c r="U366" s="49"/>
    </row>
    <row r="367" spans="13:21" ht="12" customHeight="1">
      <c r="M367" s="49"/>
      <c r="U367" s="49"/>
    </row>
    <row r="368" spans="13:21" ht="12" customHeight="1">
      <c r="M368" s="49"/>
      <c r="U368" s="49"/>
    </row>
    <row r="369" spans="13:21" ht="12" customHeight="1">
      <c r="M369" s="49"/>
      <c r="U369" s="49"/>
    </row>
    <row r="370" spans="13:21" ht="12" customHeight="1">
      <c r="M370" s="49"/>
      <c r="U370" s="49"/>
    </row>
    <row r="371" spans="13:21" ht="12" customHeight="1">
      <c r="M371" s="49"/>
      <c r="U371" s="49"/>
    </row>
    <row r="372" spans="13:21" ht="12" customHeight="1">
      <c r="M372" s="49"/>
      <c r="U372" s="49"/>
    </row>
    <row r="373" spans="13:21" ht="12" customHeight="1">
      <c r="M373" s="49"/>
      <c r="U373" s="49"/>
    </row>
    <row r="374" spans="13:21" ht="12" customHeight="1">
      <c r="M374" s="49"/>
      <c r="U374" s="49"/>
    </row>
    <row r="375" spans="13:21" ht="12" customHeight="1">
      <c r="M375" s="49"/>
      <c r="U375" s="49"/>
    </row>
    <row r="376" spans="13:21" ht="12" customHeight="1">
      <c r="M376" s="49"/>
      <c r="U376" s="49"/>
    </row>
    <row r="377" spans="13:21" ht="12" customHeight="1">
      <c r="M377" s="49"/>
      <c r="U377" s="49"/>
    </row>
    <row r="378" spans="13:21" ht="12" customHeight="1">
      <c r="M378" s="49"/>
      <c r="U378" s="49"/>
    </row>
    <row r="379" spans="13:21" ht="12" customHeight="1">
      <c r="M379" s="49"/>
      <c r="U379" s="49"/>
    </row>
    <row r="380" spans="13:21" ht="12" customHeight="1">
      <c r="M380" s="49"/>
      <c r="U380" s="49"/>
    </row>
    <row r="381" spans="13:21" ht="12" customHeight="1">
      <c r="M381" s="49"/>
      <c r="U381" s="49"/>
    </row>
    <row r="382" spans="13:21" ht="12" customHeight="1">
      <c r="M382" s="49"/>
      <c r="U382" s="49"/>
    </row>
    <row r="383" spans="13:21" ht="12" customHeight="1">
      <c r="M383" s="49"/>
      <c r="U383" s="49"/>
    </row>
    <row r="384" spans="13:21" ht="12" customHeight="1">
      <c r="M384" s="49"/>
      <c r="U384" s="49"/>
    </row>
    <row r="385" spans="13:21" ht="12" customHeight="1">
      <c r="M385" s="49"/>
      <c r="U385" s="49"/>
    </row>
    <row r="386" spans="13:21" ht="12" customHeight="1">
      <c r="M386" s="49"/>
      <c r="U386" s="49"/>
    </row>
    <row r="387" spans="13:21" ht="12" customHeight="1">
      <c r="M387" s="49"/>
      <c r="U387" s="49"/>
    </row>
    <row r="388" spans="13:21" ht="12" customHeight="1">
      <c r="M388" s="49"/>
      <c r="U388" s="49"/>
    </row>
    <row r="389" spans="13:21" ht="12" customHeight="1">
      <c r="M389" s="49"/>
      <c r="U389" s="49"/>
    </row>
    <row r="390" spans="13:21" ht="12" customHeight="1">
      <c r="M390" s="49"/>
      <c r="U390" s="49"/>
    </row>
    <row r="391" spans="13:21" ht="12" customHeight="1">
      <c r="M391" s="49"/>
      <c r="U391" s="49"/>
    </row>
    <row r="392" spans="13:21" ht="12" customHeight="1">
      <c r="M392" s="49"/>
      <c r="U392" s="49"/>
    </row>
    <row r="393" spans="13:21" ht="12" customHeight="1">
      <c r="M393" s="49"/>
      <c r="U393" s="49"/>
    </row>
    <row r="394" spans="13:21" ht="12" customHeight="1">
      <c r="M394" s="49"/>
      <c r="U394" s="49"/>
    </row>
    <row r="395" spans="13:21" ht="12" customHeight="1">
      <c r="M395" s="49"/>
      <c r="U395" s="49"/>
    </row>
    <row r="396" spans="13:21" ht="12" customHeight="1">
      <c r="M396" s="49"/>
      <c r="U396" s="49"/>
    </row>
    <row r="397" spans="13:21" ht="12" customHeight="1">
      <c r="M397" s="49"/>
      <c r="U397" s="49"/>
    </row>
    <row r="398" spans="13:21" ht="12" customHeight="1">
      <c r="M398" s="49"/>
      <c r="U398" s="49"/>
    </row>
    <row r="399" spans="13:21" ht="12" customHeight="1">
      <c r="M399" s="49"/>
      <c r="U399" s="49"/>
    </row>
    <row r="400" spans="13:21" ht="12" customHeight="1">
      <c r="M400" s="49"/>
      <c r="U400" s="49"/>
    </row>
    <row r="401" spans="13:21" ht="12" customHeight="1">
      <c r="M401" s="49"/>
      <c r="U401" s="49"/>
    </row>
    <row r="402" spans="13:21" ht="12" customHeight="1">
      <c r="M402" s="49"/>
      <c r="U402" s="49"/>
    </row>
    <row r="403" spans="13:21" ht="12" customHeight="1">
      <c r="M403" s="49"/>
      <c r="U403" s="49"/>
    </row>
    <row r="404" spans="13:21" ht="12" customHeight="1">
      <c r="M404" s="49"/>
      <c r="U404" s="49"/>
    </row>
    <row r="405" spans="13:21" ht="12" customHeight="1">
      <c r="M405" s="49"/>
      <c r="U405" s="49"/>
    </row>
    <row r="406" spans="13:21" ht="12" customHeight="1">
      <c r="M406" s="49"/>
      <c r="U406" s="49"/>
    </row>
    <row r="407" spans="13:21" ht="12" customHeight="1">
      <c r="M407" s="49"/>
      <c r="U407" s="49"/>
    </row>
    <row r="408" spans="13:21" ht="12" customHeight="1">
      <c r="M408" s="49"/>
      <c r="U408" s="49"/>
    </row>
    <row r="409" spans="13:21" ht="12" customHeight="1">
      <c r="M409" s="49"/>
      <c r="U409" s="49"/>
    </row>
    <row r="410" spans="13:21" ht="12" customHeight="1">
      <c r="M410" s="49"/>
      <c r="U410" s="49"/>
    </row>
    <row r="411" spans="13:21" ht="12" customHeight="1">
      <c r="M411" s="49"/>
      <c r="U411" s="49"/>
    </row>
    <row r="412" spans="13:21" ht="12" customHeight="1">
      <c r="M412" s="49"/>
      <c r="U412" s="49"/>
    </row>
    <row r="413" spans="13:21" ht="12" customHeight="1">
      <c r="M413" s="49"/>
      <c r="U413" s="49"/>
    </row>
    <row r="414" spans="13:21" ht="12" customHeight="1">
      <c r="M414" s="49"/>
      <c r="U414" s="49"/>
    </row>
    <row r="415" spans="13:21" ht="12" customHeight="1">
      <c r="M415" s="49"/>
      <c r="U415" s="49"/>
    </row>
    <row r="416" spans="13:21" ht="12" customHeight="1">
      <c r="M416" s="49"/>
      <c r="U416" s="49"/>
    </row>
    <row r="417" spans="13:21" ht="12" customHeight="1">
      <c r="M417" s="49"/>
      <c r="U417" s="49"/>
    </row>
    <row r="418" spans="13:21" ht="12" customHeight="1">
      <c r="M418" s="49"/>
      <c r="U418" s="49"/>
    </row>
    <row r="419" spans="13:21" ht="12" customHeight="1">
      <c r="M419" s="49"/>
      <c r="U419" s="49"/>
    </row>
    <row r="420" spans="13:21" ht="12" customHeight="1">
      <c r="M420" s="49"/>
      <c r="U420" s="49"/>
    </row>
    <row r="421" spans="13:21" ht="12" customHeight="1">
      <c r="M421" s="49"/>
      <c r="U421" s="49"/>
    </row>
    <row r="422" spans="13:21" ht="12" customHeight="1">
      <c r="M422" s="49"/>
      <c r="U422" s="49"/>
    </row>
    <row r="423" spans="13:21" ht="12" customHeight="1">
      <c r="M423" s="49"/>
      <c r="U423" s="49"/>
    </row>
    <row r="424" spans="13:21" ht="12" customHeight="1">
      <c r="M424" s="49"/>
      <c r="U424" s="49"/>
    </row>
    <row r="425" spans="13:21" ht="12" customHeight="1">
      <c r="M425" s="49"/>
      <c r="U425" s="49"/>
    </row>
    <row r="426" spans="13:21" ht="12" customHeight="1">
      <c r="M426" s="49"/>
      <c r="U426" s="49"/>
    </row>
    <row r="427" spans="13:21" ht="12" customHeight="1">
      <c r="M427" s="49"/>
      <c r="U427" s="49"/>
    </row>
    <row r="428" spans="13:21" ht="12" customHeight="1">
      <c r="M428" s="49"/>
      <c r="U428" s="49"/>
    </row>
    <row r="429" spans="13:21" ht="12" customHeight="1">
      <c r="M429" s="49"/>
      <c r="U429" s="49"/>
    </row>
    <row r="430" spans="13:21" ht="12" customHeight="1">
      <c r="M430" s="49"/>
      <c r="U430" s="49"/>
    </row>
    <row r="431" spans="13:21" ht="12" customHeight="1">
      <c r="M431" s="49"/>
      <c r="U431" s="49"/>
    </row>
    <row r="432" spans="13:21" ht="12" customHeight="1">
      <c r="M432" s="49"/>
      <c r="U432" s="49"/>
    </row>
    <row r="433" spans="13:21" ht="12" customHeight="1">
      <c r="M433" s="49"/>
      <c r="U433" s="49"/>
    </row>
    <row r="434" spans="13:21" ht="12" customHeight="1">
      <c r="M434" s="49"/>
      <c r="U434" s="49"/>
    </row>
    <row r="435" spans="13:21" ht="12" customHeight="1">
      <c r="M435" s="49"/>
      <c r="U435" s="49"/>
    </row>
    <row r="436" spans="13:21" ht="12" customHeight="1">
      <c r="M436" s="49"/>
      <c r="U436" s="49"/>
    </row>
    <row r="437" spans="13:21" ht="12" customHeight="1">
      <c r="M437" s="49"/>
      <c r="U437" s="49"/>
    </row>
    <row r="438" spans="13:21" ht="12" customHeight="1">
      <c r="M438" s="49"/>
      <c r="U438" s="49"/>
    </row>
    <row r="439" spans="13:21" ht="12" customHeight="1">
      <c r="M439" s="49"/>
      <c r="U439" s="49"/>
    </row>
    <row r="440" spans="13:21" ht="12" customHeight="1">
      <c r="M440" s="49"/>
      <c r="U440" s="49"/>
    </row>
    <row r="441" spans="13:21" ht="12" customHeight="1">
      <c r="M441" s="49"/>
      <c r="U441" s="49"/>
    </row>
    <row r="442" spans="13:21" ht="12" customHeight="1">
      <c r="M442" s="49"/>
      <c r="U442" s="49"/>
    </row>
    <row r="443" spans="13:21" ht="12" customHeight="1">
      <c r="M443" s="49"/>
      <c r="U443" s="49"/>
    </row>
    <row r="444" spans="13:21" ht="12" customHeight="1">
      <c r="M444" s="49"/>
      <c r="U444" s="49"/>
    </row>
    <row r="445" spans="13:21" ht="12" customHeight="1">
      <c r="M445" s="49"/>
      <c r="U445" s="49"/>
    </row>
    <row r="446" spans="13:21" ht="12" customHeight="1">
      <c r="M446" s="49"/>
      <c r="U446" s="49"/>
    </row>
    <row r="447" spans="13:21" ht="12" customHeight="1">
      <c r="M447" s="49"/>
      <c r="U447" s="49"/>
    </row>
    <row r="448" spans="13:21" ht="12" customHeight="1">
      <c r="M448" s="49"/>
      <c r="U448" s="49"/>
    </row>
    <row r="449" spans="13:21" ht="12" customHeight="1">
      <c r="M449" s="49"/>
      <c r="U449" s="49"/>
    </row>
    <row r="450" spans="13:21" ht="12" customHeight="1">
      <c r="M450" s="49"/>
      <c r="U450" s="49"/>
    </row>
    <row r="451" spans="13:21" ht="12" customHeight="1">
      <c r="M451" s="49"/>
      <c r="U451" s="49"/>
    </row>
    <row r="452" spans="13:21" ht="12" customHeight="1">
      <c r="M452" s="49"/>
      <c r="U452" s="49"/>
    </row>
    <row r="453" spans="13:21" ht="12" customHeight="1">
      <c r="M453" s="49"/>
      <c r="U453" s="49"/>
    </row>
    <row r="454" spans="13:21" ht="12" customHeight="1">
      <c r="M454" s="49"/>
      <c r="U454" s="49"/>
    </row>
    <row r="455" spans="13:21" ht="12" customHeight="1">
      <c r="M455" s="49"/>
      <c r="U455" s="49"/>
    </row>
    <row r="456" spans="13:21" ht="12" customHeight="1">
      <c r="M456" s="49"/>
      <c r="U456" s="49"/>
    </row>
    <row r="457" spans="13:21" ht="12" customHeight="1">
      <c r="M457" s="49"/>
      <c r="U457" s="49"/>
    </row>
    <row r="458" spans="13:21" ht="12" customHeight="1">
      <c r="M458" s="49"/>
      <c r="U458" s="49"/>
    </row>
    <row r="459" spans="13:21" ht="12" customHeight="1">
      <c r="M459" s="49"/>
      <c r="U459" s="49"/>
    </row>
    <row r="460" spans="13:21" ht="12" customHeight="1">
      <c r="M460" s="49"/>
      <c r="U460" s="49"/>
    </row>
    <row r="461" spans="13:21" ht="12" customHeight="1">
      <c r="M461" s="49"/>
      <c r="U461" s="49"/>
    </row>
    <row r="462" spans="13:21" ht="12" customHeight="1">
      <c r="M462" s="49"/>
      <c r="U462" s="49"/>
    </row>
    <row r="463" spans="13:21" ht="12" customHeight="1">
      <c r="M463" s="49"/>
      <c r="U463" s="49"/>
    </row>
    <row r="464" spans="13:21" ht="12" customHeight="1">
      <c r="M464" s="49"/>
      <c r="U464" s="49"/>
    </row>
    <row r="465" spans="13:21" ht="12" customHeight="1">
      <c r="M465" s="49"/>
      <c r="U465" s="49"/>
    </row>
    <row r="466" spans="13:21" ht="12" customHeight="1">
      <c r="M466" s="49"/>
      <c r="U466" s="49"/>
    </row>
    <row r="467" spans="13:21" ht="12" customHeight="1">
      <c r="M467" s="49"/>
      <c r="U467" s="49"/>
    </row>
    <row r="468" spans="13:21" ht="12" customHeight="1">
      <c r="M468" s="49"/>
      <c r="U468" s="49"/>
    </row>
    <row r="469" spans="13:21" ht="12" customHeight="1">
      <c r="M469" s="49"/>
      <c r="U469" s="49"/>
    </row>
    <row r="470" spans="13:21" ht="12" customHeight="1">
      <c r="M470" s="49"/>
      <c r="U470" s="49"/>
    </row>
    <row r="471" spans="13:21" ht="12" customHeight="1">
      <c r="M471" s="49"/>
      <c r="U471" s="49"/>
    </row>
    <row r="472" spans="13:21" ht="12" customHeight="1">
      <c r="M472" s="49"/>
      <c r="U472" s="49"/>
    </row>
    <row r="473" spans="13:21" ht="12" customHeight="1">
      <c r="M473" s="49"/>
      <c r="U473" s="49"/>
    </row>
    <row r="474" spans="13:21" ht="12" customHeight="1">
      <c r="M474" s="49"/>
      <c r="U474" s="49"/>
    </row>
    <row r="475" spans="13:21" ht="12" customHeight="1">
      <c r="M475" s="49"/>
      <c r="U475" s="49"/>
    </row>
    <row r="476" spans="13:21" ht="12" customHeight="1">
      <c r="M476" s="49"/>
      <c r="U476" s="49"/>
    </row>
    <row r="477" spans="13:21" ht="12" customHeight="1">
      <c r="M477" s="49"/>
      <c r="U477" s="49"/>
    </row>
    <row r="478" spans="13:21" ht="12" customHeight="1">
      <c r="M478" s="49"/>
      <c r="U478" s="49"/>
    </row>
    <row r="479" spans="13:21" ht="12" customHeight="1">
      <c r="M479" s="49"/>
      <c r="U479" s="49"/>
    </row>
    <row r="480" spans="13:21" ht="12" customHeight="1">
      <c r="M480" s="49"/>
      <c r="U480" s="49"/>
    </row>
    <row r="481" spans="13:21" ht="12" customHeight="1">
      <c r="M481" s="49"/>
      <c r="U481" s="49"/>
    </row>
    <row r="482" spans="13:21" ht="12" customHeight="1">
      <c r="M482" s="49"/>
      <c r="U482" s="49"/>
    </row>
    <row r="483" spans="13:21" ht="12" customHeight="1">
      <c r="M483" s="49"/>
      <c r="U483" s="49"/>
    </row>
    <row r="484" spans="13:21" ht="12" customHeight="1">
      <c r="M484" s="49"/>
      <c r="U484" s="49"/>
    </row>
    <row r="485" spans="13:21" ht="12" customHeight="1">
      <c r="M485" s="49"/>
      <c r="U485" s="49"/>
    </row>
    <row r="486" spans="13:21" ht="12" customHeight="1">
      <c r="M486" s="49"/>
      <c r="U486" s="49"/>
    </row>
    <row r="487" spans="13:21" ht="12" customHeight="1">
      <c r="M487" s="49"/>
      <c r="U487" s="49"/>
    </row>
    <row r="488" spans="13:21" ht="12" customHeight="1">
      <c r="M488" s="49"/>
      <c r="U488" s="49"/>
    </row>
    <row r="489" spans="13:21" ht="12" customHeight="1">
      <c r="M489" s="49"/>
      <c r="U489" s="49"/>
    </row>
    <row r="490" spans="13:21" ht="12" customHeight="1">
      <c r="M490" s="49"/>
      <c r="U490" s="49"/>
    </row>
    <row r="491" spans="13:21" ht="12" customHeight="1">
      <c r="M491" s="49"/>
      <c r="U491" s="49"/>
    </row>
    <row r="492" spans="13:21" ht="12" customHeight="1">
      <c r="M492" s="49"/>
      <c r="U492" s="49"/>
    </row>
    <row r="493" spans="13:21" ht="12" customHeight="1">
      <c r="M493" s="49"/>
      <c r="U493" s="49"/>
    </row>
    <row r="494" spans="13:21" ht="12" customHeight="1">
      <c r="M494" s="49"/>
      <c r="U494" s="49"/>
    </row>
    <row r="495" spans="13:21" ht="12" customHeight="1">
      <c r="M495" s="49"/>
      <c r="U495" s="49"/>
    </row>
    <row r="496" spans="13:21" ht="12" customHeight="1">
      <c r="M496" s="49"/>
      <c r="U496" s="49"/>
    </row>
    <row r="497" spans="13:21" ht="12" customHeight="1">
      <c r="M497" s="49"/>
      <c r="U497" s="49"/>
    </row>
    <row r="498" spans="13:21" ht="12" customHeight="1">
      <c r="M498" s="49"/>
      <c r="U498" s="49"/>
    </row>
    <row r="499" spans="13:21" ht="12" customHeight="1">
      <c r="M499" s="49"/>
      <c r="U499" s="49"/>
    </row>
    <row r="500" spans="13:21" ht="12" customHeight="1">
      <c r="M500" s="49"/>
      <c r="U500" s="49"/>
    </row>
    <row r="501" spans="13:21" ht="12" customHeight="1">
      <c r="M501" s="49"/>
      <c r="U501" s="49"/>
    </row>
    <row r="502" spans="13:21" ht="12" customHeight="1">
      <c r="M502" s="49"/>
      <c r="U502" s="49"/>
    </row>
    <row r="503" spans="13:21" ht="12" customHeight="1">
      <c r="M503" s="49"/>
      <c r="U503" s="49"/>
    </row>
    <row r="504" spans="13:21" ht="12" customHeight="1">
      <c r="M504" s="49"/>
      <c r="U504" s="49"/>
    </row>
    <row r="505" spans="13:21" ht="12" customHeight="1">
      <c r="M505" s="49"/>
      <c r="U505" s="49"/>
    </row>
    <row r="506" spans="13:21" ht="12" customHeight="1">
      <c r="M506" s="49"/>
      <c r="U506" s="49"/>
    </row>
    <row r="507" spans="13:21" ht="12" customHeight="1">
      <c r="M507" s="49"/>
      <c r="U507" s="49"/>
    </row>
    <row r="508" spans="13:21" ht="12" customHeight="1">
      <c r="M508" s="49"/>
      <c r="U508" s="49"/>
    </row>
    <row r="509" spans="13:21" ht="12" customHeight="1">
      <c r="M509" s="49"/>
      <c r="U509" s="49"/>
    </row>
    <row r="510" spans="13:21" ht="12" customHeight="1">
      <c r="M510" s="49"/>
      <c r="U510" s="49"/>
    </row>
    <row r="511" spans="13:21" ht="12" customHeight="1">
      <c r="M511" s="49"/>
      <c r="U511" s="49"/>
    </row>
    <row r="512" spans="13:21" ht="12" customHeight="1">
      <c r="M512" s="49"/>
      <c r="U512" s="49"/>
    </row>
    <row r="513" spans="13:21" ht="12" customHeight="1">
      <c r="M513" s="49"/>
      <c r="U513" s="49"/>
    </row>
    <row r="514" spans="13:21" ht="12" customHeight="1">
      <c r="M514" s="49"/>
      <c r="U514" s="49"/>
    </row>
    <row r="515" spans="13:21" ht="12" customHeight="1">
      <c r="M515" s="49"/>
      <c r="U515" s="49"/>
    </row>
    <row r="516" spans="13:21" ht="12" customHeight="1">
      <c r="M516" s="49"/>
      <c r="U516" s="49"/>
    </row>
    <row r="517" spans="13:21" ht="12" customHeight="1">
      <c r="M517" s="49"/>
      <c r="U517" s="49"/>
    </row>
    <row r="518" spans="13:21" ht="12" customHeight="1">
      <c r="M518" s="49"/>
      <c r="U518" s="49"/>
    </row>
    <row r="519" spans="13:21" ht="12" customHeight="1">
      <c r="M519" s="49"/>
      <c r="U519" s="49"/>
    </row>
    <row r="520" spans="13:21" ht="12" customHeight="1">
      <c r="M520" s="49"/>
      <c r="U520" s="49"/>
    </row>
    <row r="521" spans="13:21" ht="12" customHeight="1">
      <c r="M521" s="49"/>
      <c r="U521" s="49"/>
    </row>
    <row r="522" spans="13:21" ht="12" customHeight="1">
      <c r="M522" s="49"/>
      <c r="U522" s="49"/>
    </row>
    <row r="523" spans="13:21" ht="12" customHeight="1">
      <c r="M523" s="49"/>
      <c r="U523" s="49"/>
    </row>
    <row r="524" spans="13:21" ht="12" customHeight="1">
      <c r="M524" s="49"/>
      <c r="U524" s="49"/>
    </row>
    <row r="525" spans="13:21" ht="12" customHeight="1">
      <c r="M525" s="49"/>
      <c r="U525" s="49"/>
    </row>
    <row r="526" spans="13:21" ht="12" customHeight="1">
      <c r="M526" s="49"/>
      <c r="U526" s="49"/>
    </row>
    <row r="527" spans="13:21" ht="12" customHeight="1">
      <c r="M527" s="49"/>
      <c r="U527" s="49"/>
    </row>
    <row r="528" spans="13:21" ht="12" customHeight="1">
      <c r="M528" s="49"/>
      <c r="U528" s="49"/>
    </row>
    <row r="529" spans="13:21" ht="12" customHeight="1">
      <c r="M529" s="49"/>
      <c r="U529" s="49"/>
    </row>
    <row r="530" spans="13:21" ht="12" customHeight="1">
      <c r="M530" s="49"/>
      <c r="U530" s="49"/>
    </row>
    <row r="531" spans="13:21" ht="12" customHeight="1">
      <c r="M531" s="49"/>
      <c r="U531" s="49"/>
    </row>
    <row r="532" spans="13:21" ht="12" customHeight="1">
      <c r="M532" s="49"/>
      <c r="U532" s="49"/>
    </row>
    <row r="533" spans="13:21" ht="12" customHeight="1">
      <c r="M533" s="49"/>
      <c r="U533" s="49"/>
    </row>
    <row r="534" spans="13:21" ht="12" customHeight="1">
      <c r="M534" s="49"/>
      <c r="U534" s="49"/>
    </row>
    <row r="535" spans="13:21" ht="12" customHeight="1">
      <c r="M535" s="49"/>
      <c r="U535" s="49"/>
    </row>
    <row r="536" spans="13:21" ht="12" customHeight="1">
      <c r="M536" s="49"/>
      <c r="U536" s="49"/>
    </row>
    <row r="537" spans="13:21" ht="12" customHeight="1">
      <c r="M537" s="49"/>
      <c r="U537" s="49"/>
    </row>
    <row r="538" spans="13:21" ht="12" customHeight="1">
      <c r="M538" s="49"/>
      <c r="U538" s="49"/>
    </row>
    <row r="539" spans="13:21" ht="12" customHeight="1">
      <c r="M539" s="49"/>
      <c r="U539" s="49"/>
    </row>
    <row r="540" spans="13:21" ht="12" customHeight="1">
      <c r="M540" s="49"/>
      <c r="U540" s="49"/>
    </row>
    <row r="541" spans="13:21" ht="12" customHeight="1">
      <c r="M541" s="49"/>
      <c r="U541" s="49"/>
    </row>
    <row r="542" spans="13:21" ht="12" customHeight="1">
      <c r="M542" s="49"/>
      <c r="U542" s="49"/>
    </row>
    <row r="543" spans="13:21" ht="12" customHeight="1">
      <c r="M543" s="49"/>
      <c r="U543" s="49"/>
    </row>
    <row r="544" spans="13:21" ht="12" customHeight="1">
      <c r="M544" s="49"/>
      <c r="U544" s="49"/>
    </row>
    <row r="545" spans="13:21" ht="12" customHeight="1">
      <c r="M545" s="49"/>
      <c r="U545" s="49"/>
    </row>
    <row r="546" spans="13:21" ht="12" customHeight="1">
      <c r="M546" s="49"/>
      <c r="U546" s="49"/>
    </row>
    <row r="547" spans="13:21" ht="12" customHeight="1">
      <c r="M547" s="49"/>
      <c r="U547" s="49"/>
    </row>
    <row r="548" spans="13:21" ht="12" customHeight="1">
      <c r="M548" s="49"/>
      <c r="U548" s="49"/>
    </row>
    <row r="549" spans="13:21" ht="12" customHeight="1">
      <c r="M549" s="49"/>
      <c r="U549" s="49"/>
    </row>
    <row r="550" spans="13:21" ht="12" customHeight="1">
      <c r="M550" s="49"/>
      <c r="U550" s="49"/>
    </row>
    <row r="551" spans="13:21" ht="12" customHeight="1">
      <c r="M551" s="49"/>
      <c r="U551" s="49"/>
    </row>
    <row r="552" spans="13:21" ht="12" customHeight="1">
      <c r="M552" s="49"/>
      <c r="U552" s="49"/>
    </row>
    <row r="553" spans="13:21" ht="12" customHeight="1">
      <c r="M553" s="49"/>
      <c r="U553" s="49"/>
    </row>
    <row r="554" spans="13:21" ht="12" customHeight="1">
      <c r="M554" s="49"/>
      <c r="U554" s="49"/>
    </row>
    <row r="555" spans="13:21" ht="12" customHeight="1">
      <c r="M555" s="49"/>
      <c r="U555" s="49"/>
    </row>
    <row r="556" spans="13:21" ht="12" customHeight="1">
      <c r="M556" s="49"/>
      <c r="U556" s="49"/>
    </row>
    <row r="557" spans="13:21" ht="12" customHeight="1">
      <c r="M557" s="49"/>
      <c r="U557" s="49"/>
    </row>
    <row r="558" spans="13:21" ht="12" customHeight="1">
      <c r="M558" s="49"/>
      <c r="U558" s="49"/>
    </row>
    <row r="559" spans="13:21" ht="12" customHeight="1">
      <c r="M559" s="49"/>
      <c r="U559" s="49"/>
    </row>
    <row r="560" spans="13:21" ht="12" customHeight="1">
      <c r="M560" s="49"/>
      <c r="U560" s="49"/>
    </row>
    <row r="561" spans="13:21" ht="12" customHeight="1">
      <c r="M561" s="49"/>
      <c r="U561" s="49"/>
    </row>
    <row r="562" spans="13:21" ht="12" customHeight="1">
      <c r="M562" s="49"/>
      <c r="U562" s="49"/>
    </row>
    <row r="563" spans="13:21" ht="12" customHeight="1">
      <c r="M563" s="49"/>
      <c r="U563" s="49"/>
    </row>
    <row r="564" spans="13:21" ht="12" customHeight="1">
      <c r="M564" s="49"/>
      <c r="U564" s="49"/>
    </row>
    <row r="565" spans="13:21" ht="12" customHeight="1">
      <c r="M565" s="49"/>
      <c r="U565" s="49"/>
    </row>
    <row r="566" spans="13:21" ht="12" customHeight="1">
      <c r="M566" s="49"/>
      <c r="U566" s="49"/>
    </row>
    <row r="567" spans="13:21" ht="12" customHeight="1">
      <c r="M567" s="49"/>
      <c r="U567" s="49"/>
    </row>
    <row r="568" spans="13:21" ht="12" customHeight="1">
      <c r="M568" s="49"/>
      <c r="U568" s="49"/>
    </row>
    <row r="569" spans="13:21" ht="12" customHeight="1">
      <c r="M569" s="49"/>
      <c r="U569" s="49"/>
    </row>
    <row r="570" spans="13:21" ht="12" customHeight="1">
      <c r="M570" s="49"/>
      <c r="U570" s="49"/>
    </row>
    <row r="571" spans="13:21" ht="12" customHeight="1">
      <c r="M571" s="49"/>
      <c r="U571" s="49"/>
    </row>
    <row r="572" spans="13:21" ht="12" customHeight="1">
      <c r="M572" s="49"/>
      <c r="U572" s="49"/>
    </row>
    <row r="573" spans="13:21" ht="12" customHeight="1">
      <c r="M573" s="49"/>
      <c r="U573" s="49"/>
    </row>
    <row r="574" spans="13:21" ht="12" customHeight="1">
      <c r="M574" s="49"/>
      <c r="U574" s="49"/>
    </row>
    <row r="575" spans="13:21" ht="12" customHeight="1">
      <c r="M575" s="49"/>
      <c r="U575" s="49"/>
    </row>
    <row r="576" spans="13:21" ht="12" customHeight="1">
      <c r="M576" s="49"/>
      <c r="U576" s="49"/>
    </row>
    <row r="577" spans="13:21" ht="12" customHeight="1">
      <c r="M577" s="49"/>
      <c r="U577" s="49"/>
    </row>
    <row r="578" spans="13:21" ht="12" customHeight="1">
      <c r="M578" s="49"/>
      <c r="U578" s="49"/>
    </row>
    <row r="579" spans="13:21" ht="12" customHeight="1">
      <c r="M579" s="49"/>
      <c r="U579" s="49"/>
    </row>
    <row r="580" spans="13:21" ht="12" customHeight="1">
      <c r="M580" s="49"/>
      <c r="U580" s="49"/>
    </row>
    <row r="581" spans="13:21" ht="12" customHeight="1">
      <c r="M581" s="49"/>
      <c r="U581" s="49"/>
    </row>
    <row r="582" spans="13:21" ht="12" customHeight="1">
      <c r="M582" s="49"/>
      <c r="U582" s="49"/>
    </row>
    <row r="583" spans="13:21" ht="12" customHeight="1">
      <c r="M583" s="49"/>
      <c r="U583" s="49"/>
    </row>
    <row r="584" spans="13:21" ht="12" customHeight="1">
      <c r="M584" s="49"/>
      <c r="U584" s="49"/>
    </row>
    <row r="585" spans="13:21" ht="12" customHeight="1">
      <c r="M585" s="49"/>
      <c r="U585" s="49"/>
    </row>
    <row r="586" spans="13:21" ht="12" customHeight="1">
      <c r="M586" s="49"/>
      <c r="U586" s="49"/>
    </row>
    <row r="587" spans="13:21" ht="12" customHeight="1">
      <c r="M587" s="49"/>
      <c r="U587" s="49"/>
    </row>
    <row r="588" spans="13:21" ht="12" customHeight="1">
      <c r="M588" s="49"/>
      <c r="U588" s="49"/>
    </row>
    <row r="589" spans="13:21" ht="12" customHeight="1">
      <c r="M589" s="49"/>
      <c r="U589" s="49"/>
    </row>
    <row r="590" spans="13:21" ht="12" customHeight="1">
      <c r="M590" s="49"/>
      <c r="U590" s="49"/>
    </row>
    <row r="591" spans="13:21" ht="12" customHeight="1">
      <c r="M591" s="49"/>
      <c r="U591" s="49"/>
    </row>
    <row r="592" spans="13:21" ht="12" customHeight="1">
      <c r="M592" s="49"/>
      <c r="U592" s="49"/>
    </row>
    <row r="593" spans="13:21" ht="12" customHeight="1">
      <c r="M593" s="49"/>
      <c r="U593" s="49"/>
    </row>
    <row r="594" spans="13:21" ht="12" customHeight="1">
      <c r="M594" s="49"/>
      <c r="U594" s="49"/>
    </row>
    <row r="595" spans="13:21" ht="12" customHeight="1">
      <c r="M595" s="49"/>
      <c r="U595" s="49"/>
    </row>
    <row r="596" spans="13:21" ht="12" customHeight="1">
      <c r="M596" s="49"/>
      <c r="U596" s="49"/>
    </row>
    <row r="597" spans="13:21" ht="12" customHeight="1">
      <c r="M597" s="49"/>
      <c r="U597" s="49"/>
    </row>
    <row r="598" spans="13:21" ht="12" customHeight="1">
      <c r="M598" s="49"/>
      <c r="U598" s="49"/>
    </row>
    <row r="599" spans="13:21" ht="12" customHeight="1">
      <c r="M599" s="49"/>
      <c r="U599" s="49"/>
    </row>
    <row r="600" spans="13:21" ht="12" customHeight="1">
      <c r="M600" s="49"/>
      <c r="U600" s="49"/>
    </row>
    <row r="601" spans="13:21" ht="12" customHeight="1">
      <c r="M601" s="49"/>
      <c r="U601" s="49"/>
    </row>
    <row r="602" spans="13:21" ht="12" customHeight="1">
      <c r="M602" s="49"/>
      <c r="U602" s="49"/>
    </row>
    <row r="603" spans="13:21" ht="12" customHeight="1">
      <c r="M603" s="49"/>
      <c r="U603" s="49"/>
    </row>
    <row r="604" spans="13:21" ht="12" customHeight="1">
      <c r="M604" s="49"/>
      <c r="U604" s="49"/>
    </row>
    <row r="605" spans="13:21" ht="12" customHeight="1">
      <c r="M605" s="49"/>
      <c r="U605" s="49"/>
    </row>
    <row r="606" spans="13:21" ht="12" customHeight="1">
      <c r="M606" s="49"/>
      <c r="U606" s="49"/>
    </row>
    <row r="607" spans="13:21" ht="12" customHeight="1">
      <c r="M607" s="49"/>
      <c r="U607" s="49"/>
    </row>
    <row r="608" spans="13:21" ht="12" customHeight="1">
      <c r="M608" s="49"/>
      <c r="U608" s="49"/>
    </row>
    <row r="609" spans="13:21" ht="12" customHeight="1">
      <c r="M609" s="49"/>
      <c r="U609" s="49"/>
    </row>
    <row r="610" spans="13:21" ht="12" customHeight="1">
      <c r="M610" s="49"/>
      <c r="U610" s="49"/>
    </row>
    <row r="611" spans="13:21" ht="12" customHeight="1">
      <c r="M611" s="49"/>
      <c r="U611" s="49"/>
    </row>
    <row r="612" spans="13:21" ht="12" customHeight="1">
      <c r="M612" s="49"/>
      <c r="U612" s="49"/>
    </row>
    <row r="613" spans="13:21" ht="12" customHeight="1">
      <c r="M613" s="49"/>
      <c r="U613" s="49"/>
    </row>
    <row r="614" spans="13:21" ht="12" customHeight="1">
      <c r="M614" s="49"/>
      <c r="U614" s="49"/>
    </row>
    <row r="615" spans="13:21" ht="12" customHeight="1">
      <c r="M615" s="49"/>
      <c r="U615" s="49"/>
    </row>
    <row r="616" spans="13:21" ht="12" customHeight="1">
      <c r="M616" s="49"/>
      <c r="U616" s="49"/>
    </row>
    <row r="617" spans="13:21" ht="12" customHeight="1">
      <c r="M617" s="49"/>
      <c r="U617" s="49"/>
    </row>
    <row r="618" spans="13:21" ht="12" customHeight="1">
      <c r="M618" s="49"/>
      <c r="U618" s="49"/>
    </row>
    <row r="619" spans="13:21" ht="12" customHeight="1">
      <c r="M619" s="49"/>
      <c r="U619" s="49"/>
    </row>
    <row r="620" spans="13:21" ht="12" customHeight="1">
      <c r="M620" s="49"/>
      <c r="U620" s="49"/>
    </row>
    <row r="621" spans="13:21" ht="12" customHeight="1">
      <c r="M621" s="49"/>
      <c r="U621" s="49"/>
    </row>
    <row r="622" spans="13:21" ht="12" customHeight="1">
      <c r="M622" s="49"/>
      <c r="U622" s="49"/>
    </row>
    <row r="623" spans="13:21" ht="12" customHeight="1">
      <c r="M623" s="49"/>
      <c r="U623" s="49"/>
    </row>
    <row r="624" spans="13:21" ht="12" customHeight="1">
      <c r="M624" s="49"/>
      <c r="U624" s="49"/>
    </row>
    <row r="625" spans="13:21" ht="12" customHeight="1">
      <c r="M625" s="49"/>
      <c r="U625" s="49"/>
    </row>
    <row r="626" spans="13:21" ht="12" customHeight="1">
      <c r="M626" s="49"/>
      <c r="U626" s="49"/>
    </row>
    <row r="627" spans="13:21" ht="12" customHeight="1">
      <c r="M627" s="49"/>
      <c r="U627" s="49"/>
    </row>
    <row r="628" spans="13:21" ht="12" customHeight="1">
      <c r="M628" s="49"/>
      <c r="U628" s="49"/>
    </row>
    <row r="629" spans="13:21" ht="12" customHeight="1">
      <c r="M629" s="49"/>
      <c r="U629" s="49"/>
    </row>
    <row r="630" spans="13:21" ht="12" customHeight="1">
      <c r="M630" s="49"/>
      <c r="U630" s="49"/>
    </row>
    <row r="631" spans="13:21" ht="12" customHeight="1">
      <c r="M631" s="49"/>
      <c r="U631" s="49"/>
    </row>
    <row r="632" spans="13:21" ht="12" customHeight="1">
      <c r="M632" s="49"/>
      <c r="U632" s="49"/>
    </row>
    <row r="633" spans="13:21" ht="12" customHeight="1">
      <c r="M633" s="49"/>
      <c r="U633" s="49"/>
    </row>
    <row r="634" spans="13:21" ht="12" customHeight="1">
      <c r="M634" s="49"/>
      <c r="U634" s="49"/>
    </row>
    <row r="635" spans="13:21" ht="12" customHeight="1">
      <c r="M635" s="49"/>
      <c r="U635" s="49"/>
    </row>
    <row r="636" spans="13:21" ht="12" customHeight="1">
      <c r="M636" s="49"/>
      <c r="U636" s="49"/>
    </row>
    <row r="637" spans="13:21" ht="12" customHeight="1">
      <c r="M637" s="49"/>
      <c r="U637" s="49"/>
    </row>
    <row r="638" spans="13:21" ht="12" customHeight="1">
      <c r="M638" s="49"/>
      <c r="U638" s="49"/>
    </row>
    <row r="639" spans="13:21" ht="12" customHeight="1">
      <c r="M639" s="49"/>
      <c r="U639" s="49"/>
    </row>
    <row r="640" spans="13:21" ht="12" customHeight="1">
      <c r="M640" s="49"/>
      <c r="U640" s="49"/>
    </row>
    <row r="641" spans="13:21" ht="12" customHeight="1">
      <c r="M641" s="49"/>
      <c r="U641" s="49"/>
    </row>
    <row r="642" spans="13:21" ht="12" customHeight="1">
      <c r="M642" s="49"/>
      <c r="U642" s="49"/>
    </row>
    <row r="643" spans="13:21" ht="12" customHeight="1">
      <c r="M643" s="49"/>
      <c r="U643" s="49"/>
    </row>
    <row r="644" spans="13:21" ht="12" customHeight="1">
      <c r="M644" s="49"/>
      <c r="U644" s="49"/>
    </row>
    <row r="645" spans="13:21" ht="12" customHeight="1">
      <c r="M645" s="49"/>
      <c r="U645" s="49"/>
    </row>
    <row r="646" spans="13:21" ht="12" customHeight="1">
      <c r="M646" s="49"/>
      <c r="U646" s="49"/>
    </row>
    <row r="647" spans="13:21" ht="12" customHeight="1">
      <c r="M647" s="49"/>
      <c r="U647" s="49"/>
    </row>
    <row r="648" spans="13:21" ht="12" customHeight="1">
      <c r="M648" s="49"/>
      <c r="U648" s="49"/>
    </row>
    <row r="649" spans="13:21" ht="12" customHeight="1">
      <c r="M649" s="49"/>
      <c r="U649" s="49"/>
    </row>
    <row r="650" spans="13:21" ht="12" customHeight="1">
      <c r="M650" s="49"/>
      <c r="U650" s="49"/>
    </row>
    <row r="651" spans="13:21" ht="12" customHeight="1">
      <c r="M651" s="49"/>
      <c r="U651" s="49"/>
    </row>
    <row r="652" spans="13:21" ht="12" customHeight="1">
      <c r="M652" s="49"/>
      <c r="U652" s="49"/>
    </row>
    <row r="653" spans="13:21" ht="12" customHeight="1">
      <c r="M653" s="49"/>
      <c r="U653" s="49"/>
    </row>
    <row r="654" spans="13:21" ht="12" customHeight="1">
      <c r="M654" s="49"/>
      <c r="U654" s="49"/>
    </row>
    <row r="655" spans="13:21" ht="12" customHeight="1">
      <c r="M655" s="49"/>
      <c r="U655" s="49"/>
    </row>
    <row r="656" spans="13:21" ht="12" customHeight="1">
      <c r="M656" s="49"/>
      <c r="U656" s="49"/>
    </row>
    <row r="657" spans="13:21" ht="12" customHeight="1">
      <c r="M657" s="49"/>
      <c r="U657" s="49"/>
    </row>
    <row r="658" spans="13:21" ht="12" customHeight="1">
      <c r="M658" s="49"/>
      <c r="U658" s="49"/>
    </row>
    <row r="659" spans="13:21" ht="12" customHeight="1">
      <c r="M659" s="49"/>
      <c r="U659" s="49"/>
    </row>
    <row r="660" spans="13:21" ht="12" customHeight="1">
      <c r="M660" s="49"/>
      <c r="U660" s="49"/>
    </row>
    <row r="661" spans="13:21" ht="12" customHeight="1">
      <c r="M661" s="49"/>
      <c r="U661" s="49"/>
    </row>
    <row r="662" spans="13:21" ht="12" customHeight="1">
      <c r="M662" s="49"/>
      <c r="U662" s="49"/>
    </row>
    <row r="663" spans="13:21" ht="12" customHeight="1">
      <c r="M663" s="49"/>
      <c r="U663" s="49"/>
    </row>
    <row r="664" spans="13:21" ht="12" customHeight="1">
      <c r="M664" s="49"/>
      <c r="U664" s="49"/>
    </row>
    <row r="665" spans="13:21" ht="12" customHeight="1">
      <c r="M665" s="49"/>
      <c r="U665" s="49"/>
    </row>
    <row r="666" spans="13:21" ht="12" customHeight="1">
      <c r="M666" s="49"/>
      <c r="U666" s="49"/>
    </row>
    <row r="667" spans="13:21" ht="12" customHeight="1">
      <c r="M667" s="49"/>
      <c r="U667" s="49"/>
    </row>
    <row r="668" spans="13:21" ht="12" customHeight="1">
      <c r="M668" s="49"/>
      <c r="U668" s="49"/>
    </row>
    <row r="669" spans="13:21" ht="12" customHeight="1">
      <c r="M669" s="49"/>
      <c r="U669" s="49"/>
    </row>
    <row r="670" spans="13:21" ht="12" customHeight="1">
      <c r="M670" s="49"/>
      <c r="U670" s="49"/>
    </row>
    <row r="671" spans="13:21" ht="12" customHeight="1">
      <c r="M671" s="49"/>
      <c r="U671" s="49"/>
    </row>
    <row r="672" spans="13:21" ht="12" customHeight="1">
      <c r="M672" s="49"/>
      <c r="U672" s="49"/>
    </row>
    <row r="673" spans="13:21" ht="12" customHeight="1">
      <c r="M673" s="49"/>
      <c r="U673" s="49"/>
    </row>
    <row r="674" spans="13:21" ht="12" customHeight="1">
      <c r="M674" s="49"/>
      <c r="U674" s="49"/>
    </row>
    <row r="675" spans="13:21" ht="12" customHeight="1">
      <c r="M675" s="49"/>
      <c r="U675" s="49"/>
    </row>
    <row r="676" spans="13:21" ht="12" customHeight="1">
      <c r="M676" s="49"/>
      <c r="U676" s="49"/>
    </row>
    <row r="677" spans="13:21" ht="12" customHeight="1">
      <c r="M677" s="49"/>
      <c r="U677" s="49"/>
    </row>
    <row r="678" spans="13:21" ht="12" customHeight="1">
      <c r="M678" s="49"/>
      <c r="U678" s="49"/>
    </row>
    <row r="679" spans="13:21" ht="12" customHeight="1">
      <c r="M679" s="49"/>
      <c r="U679" s="49"/>
    </row>
    <row r="680" spans="13:21" ht="12" customHeight="1">
      <c r="M680" s="49"/>
      <c r="U680" s="49"/>
    </row>
    <row r="681" spans="13:21" ht="12" customHeight="1">
      <c r="M681" s="49"/>
      <c r="U681" s="49"/>
    </row>
    <row r="682" spans="13:21" ht="12" customHeight="1">
      <c r="M682" s="49"/>
      <c r="U682" s="49"/>
    </row>
    <row r="683" spans="13:21" ht="12" customHeight="1">
      <c r="M683" s="49"/>
      <c r="U683" s="49"/>
    </row>
    <row r="684" spans="13:21" ht="12" customHeight="1">
      <c r="M684" s="49"/>
      <c r="U684" s="49"/>
    </row>
    <row r="685" spans="13:21" ht="12" customHeight="1">
      <c r="M685" s="49"/>
      <c r="U685" s="49"/>
    </row>
    <row r="686" spans="13:21" ht="12" customHeight="1">
      <c r="M686" s="49"/>
      <c r="U686" s="49"/>
    </row>
    <row r="687" spans="13:21" ht="12" customHeight="1">
      <c r="M687" s="49"/>
      <c r="U687" s="49"/>
    </row>
    <row r="688" spans="13:21" ht="12" customHeight="1">
      <c r="M688" s="49"/>
      <c r="U688" s="49"/>
    </row>
    <row r="689" spans="13:21" ht="12" customHeight="1">
      <c r="M689" s="49"/>
      <c r="U689" s="49"/>
    </row>
    <row r="690" spans="13:21" ht="12" customHeight="1">
      <c r="M690" s="49"/>
      <c r="U690" s="49"/>
    </row>
    <row r="691" spans="13:21" ht="12" customHeight="1">
      <c r="M691" s="49"/>
      <c r="U691" s="49"/>
    </row>
    <row r="692" spans="13:21" ht="12" customHeight="1">
      <c r="M692" s="49"/>
      <c r="U692" s="49"/>
    </row>
    <row r="693" spans="13:21" ht="12" customHeight="1">
      <c r="M693" s="49"/>
      <c r="U693" s="49"/>
    </row>
    <row r="694" spans="13:21" ht="12" customHeight="1">
      <c r="M694" s="49"/>
      <c r="U694" s="49"/>
    </row>
    <row r="695" spans="13:21" ht="12" customHeight="1">
      <c r="M695" s="49"/>
      <c r="U695" s="49"/>
    </row>
    <row r="696" spans="13:21" ht="12" customHeight="1">
      <c r="M696" s="49"/>
      <c r="U696" s="49"/>
    </row>
    <row r="697" spans="13:21" ht="12" customHeight="1">
      <c r="M697" s="49"/>
      <c r="U697" s="49"/>
    </row>
    <row r="698" spans="13:21" ht="12" customHeight="1">
      <c r="M698" s="49"/>
      <c r="U698" s="49"/>
    </row>
    <row r="699" spans="13:21" ht="12" customHeight="1">
      <c r="M699" s="49"/>
      <c r="U699" s="49"/>
    </row>
    <row r="700" spans="13:21" ht="12" customHeight="1">
      <c r="M700" s="49"/>
      <c r="U700" s="49"/>
    </row>
    <row r="701" spans="13:21" ht="12" customHeight="1">
      <c r="M701" s="49"/>
      <c r="U701" s="49"/>
    </row>
    <row r="702" spans="13:21" ht="12" customHeight="1">
      <c r="M702" s="49"/>
      <c r="U702" s="49"/>
    </row>
    <row r="703" spans="13:21" ht="12" customHeight="1">
      <c r="M703" s="49"/>
      <c r="U703" s="49"/>
    </row>
    <row r="704" spans="13:21" ht="12" customHeight="1">
      <c r="M704" s="49"/>
      <c r="U704" s="49"/>
    </row>
    <row r="705" spans="13:21" ht="12" customHeight="1">
      <c r="M705" s="49"/>
      <c r="U705" s="49"/>
    </row>
    <row r="706" spans="13:21" ht="12" customHeight="1">
      <c r="M706" s="49"/>
      <c r="U706" s="49"/>
    </row>
    <row r="707" spans="13:21" ht="12" customHeight="1">
      <c r="M707" s="49"/>
      <c r="U707" s="49"/>
    </row>
    <row r="708" spans="13:21" ht="12" customHeight="1">
      <c r="M708" s="49"/>
      <c r="U708" s="49"/>
    </row>
    <row r="709" spans="13:21" ht="12" customHeight="1">
      <c r="M709" s="49"/>
      <c r="U709" s="49"/>
    </row>
    <row r="710" spans="13:21" ht="12" customHeight="1">
      <c r="M710" s="49"/>
      <c r="U710" s="49"/>
    </row>
    <row r="711" spans="13:21" ht="12" customHeight="1">
      <c r="M711" s="49"/>
      <c r="U711" s="49"/>
    </row>
    <row r="712" spans="13:21" ht="12" customHeight="1">
      <c r="M712" s="49"/>
      <c r="U712" s="49"/>
    </row>
    <row r="713" spans="13:21" ht="12" customHeight="1">
      <c r="M713" s="49"/>
      <c r="U713" s="49"/>
    </row>
    <row r="714" spans="13:21" ht="12" customHeight="1">
      <c r="M714" s="49"/>
      <c r="U714" s="49"/>
    </row>
    <row r="715" spans="13:21" ht="12" customHeight="1">
      <c r="M715" s="49"/>
      <c r="U715" s="49"/>
    </row>
    <row r="716" spans="13:21" ht="12" customHeight="1">
      <c r="M716" s="49"/>
      <c r="U716" s="49"/>
    </row>
    <row r="717" spans="13:21" ht="12" customHeight="1">
      <c r="M717" s="49"/>
      <c r="U717" s="49"/>
    </row>
    <row r="718" spans="13:21" ht="12" customHeight="1">
      <c r="M718" s="49"/>
      <c r="U718" s="49"/>
    </row>
    <row r="719" spans="13:21" ht="12" customHeight="1">
      <c r="M719" s="49"/>
      <c r="U719" s="49"/>
    </row>
    <row r="720" spans="13:21" ht="12" customHeight="1">
      <c r="M720" s="49"/>
      <c r="U720" s="49"/>
    </row>
    <row r="721" spans="13:21" ht="12" customHeight="1">
      <c r="M721" s="49"/>
      <c r="U721" s="49"/>
    </row>
    <row r="722" spans="13:21" ht="12" customHeight="1">
      <c r="M722" s="49"/>
      <c r="U722" s="49"/>
    </row>
    <row r="723" spans="13:21" ht="12" customHeight="1">
      <c r="M723" s="49"/>
      <c r="U723" s="49"/>
    </row>
    <row r="724" spans="13:21" ht="12" customHeight="1">
      <c r="M724" s="49"/>
      <c r="U724" s="49"/>
    </row>
    <row r="725" spans="13:21" ht="12" customHeight="1">
      <c r="M725" s="49"/>
      <c r="U725" s="49"/>
    </row>
    <row r="726" spans="13:21" ht="12" customHeight="1">
      <c r="M726" s="49"/>
      <c r="U726" s="49"/>
    </row>
    <row r="727" spans="13:21" ht="12" customHeight="1">
      <c r="M727" s="49"/>
      <c r="U727" s="49"/>
    </row>
    <row r="728" spans="13:21" ht="12" customHeight="1">
      <c r="M728" s="49"/>
      <c r="U728" s="49"/>
    </row>
    <row r="729" spans="13:21" ht="12" customHeight="1">
      <c r="M729" s="49"/>
      <c r="U729" s="49"/>
    </row>
    <row r="730" spans="13:21" ht="12" customHeight="1">
      <c r="M730" s="49"/>
      <c r="U730" s="49"/>
    </row>
    <row r="731" spans="13:21" ht="12" customHeight="1">
      <c r="M731" s="49"/>
      <c r="U731" s="49"/>
    </row>
    <row r="732" spans="13:21" ht="12" customHeight="1">
      <c r="M732" s="49"/>
      <c r="U732" s="49"/>
    </row>
    <row r="733" spans="13:21" ht="12" customHeight="1">
      <c r="M733" s="49"/>
      <c r="U733" s="49"/>
    </row>
    <row r="734" spans="13:21" ht="12" customHeight="1">
      <c r="M734" s="49"/>
      <c r="U734" s="49"/>
    </row>
    <row r="735" spans="13:21" ht="12" customHeight="1">
      <c r="M735" s="49"/>
      <c r="U735" s="49"/>
    </row>
    <row r="736" spans="13:21" ht="12" customHeight="1">
      <c r="M736" s="49"/>
      <c r="U736" s="49"/>
    </row>
    <row r="737" spans="13:21" ht="12" customHeight="1">
      <c r="M737" s="49"/>
      <c r="U737" s="49"/>
    </row>
    <row r="738" spans="13:21" ht="12" customHeight="1">
      <c r="M738" s="49"/>
      <c r="U738" s="49"/>
    </row>
    <row r="739" spans="13:21" ht="12" customHeight="1">
      <c r="M739" s="49"/>
      <c r="U739" s="49"/>
    </row>
    <row r="740" spans="13:21" ht="12" customHeight="1">
      <c r="M740" s="49"/>
      <c r="U740" s="49"/>
    </row>
    <row r="741" spans="13:21" ht="12" customHeight="1">
      <c r="M741" s="49"/>
      <c r="U741" s="49"/>
    </row>
    <row r="742" spans="13:21" ht="12" customHeight="1">
      <c r="M742" s="49"/>
      <c r="U742" s="49"/>
    </row>
    <row r="743" spans="13:21" ht="12" customHeight="1">
      <c r="M743" s="49"/>
      <c r="U743" s="49"/>
    </row>
    <row r="744" spans="13:21" ht="12" customHeight="1">
      <c r="M744" s="49"/>
      <c r="U744" s="49"/>
    </row>
    <row r="745" spans="13:21" ht="12" customHeight="1">
      <c r="M745" s="49"/>
      <c r="U745" s="49"/>
    </row>
    <row r="746" spans="13:21" ht="12" customHeight="1">
      <c r="M746" s="49"/>
      <c r="U746" s="49"/>
    </row>
    <row r="747" spans="13:21" ht="12" customHeight="1">
      <c r="M747" s="49"/>
      <c r="U747" s="49"/>
    </row>
    <row r="748" spans="13:21" ht="12" customHeight="1">
      <c r="M748" s="49"/>
      <c r="U748" s="49"/>
    </row>
    <row r="749" spans="13:21" ht="12" customHeight="1">
      <c r="M749" s="49"/>
      <c r="U749" s="49"/>
    </row>
    <row r="750" spans="13:21" ht="12" customHeight="1">
      <c r="M750" s="49"/>
      <c r="U750" s="49"/>
    </row>
    <row r="751" spans="13:21" ht="12" customHeight="1">
      <c r="M751" s="49"/>
      <c r="U751" s="49"/>
    </row>
    <row r="752" spans="13:21" ht="12" customHeight="1">
      <c r="M752" s="49"/>
      <c r="U752" s="49"/>
    </row>
    <row r="753" spans="13:21" ht="12" customHeight="1">
      <c r="M753" s="49"/>
      <c r="U753" s="49"/>
    </row>
    <row r="754" spans="13:21" ht="12" customHeight="1">
      <c r="M754" s="49"/>
      <c r="U754" s="49"/>
    </row>
    <row r="755" spans="13:21" ht="12" customHeight="1">
      <c r="M755" s="49"/>
      <c r="U755" s="49"/>
    </row>
    <row r="756" spans="13:21" ht="12" customHeight="1">
      <c r="M756" s="49"/>
      <c r="U756" s="49"/>
    </row>
    <row r="757" spans="13:21" ht="12" customHeight="1">
      <c r="M757" s="49"/>
      <c r="U757" s="49"/>
    </row>
    <row r="758" spans="13:21" ht="12" customHeight="1">
      <c r="M758" s="49"/>
      <c r="U758" s="49"/>
    </row>
    <row r="759" spans="13:21" ht="12" customHeight="1">
      <c r="M759" s="49"/>
      <c r="U759" s="49"/>
    </row>
    <row r="760" spans="13:21" ht="12" customHeight="1">
      <c r="M760" s="49"/>
      <c r="U760" s="49"/>
    </row>
    <row r="761" spans="13:21" ht="12" customHeight="1">
      <c r="M761" s="49"/>
      <c r="U761" s="49"/>
    </row>
    <row r="762" spans="13:21" ht="12" customHeight="1">
      <c r="M762" s="49"/>
      <c r="U762" s="49"/>
    </row>
    <row r="763" spans="13:21" ht="12" customHeight="1">
      <c r="M763" s="49"/>
      <c r="U763" s="49"/>
    </row>
    <row r="764" spans="13:21" ht="12" customHeight="1">
      <c r="M764" s="49"/>
      <c r="U764" s="49"/>
    </row>
    <row r="765" spans="13:21" ht="12" customHeight="1">
      <c r="M765" s="49"/>
      <c r="U765" s="49"/>
    </row>
    <row r="766" spans="13:21" ht="12" customHeight="1">
      <c r="M766" s="49"/>
      <c r="U766" s="49"/>
    </row>
    <row r="767" spans="13:21" ht="12" customHeight="1">
      <c r="M767" s="49"/>
      <c r="U767" s="49"/>
    </row>
    <row r="768" spans="13:21" ht="12" customHeight="1">
      <c r="M768" s="49"/>
      <c r="U768" s="49"/>
    </row>
    <row r="769" spans="13:21" ht="12" customHeight="1">
      <c r="M769" s="49"/>
      <c r="U769" s="49"/>
    </row>
    <row r="770" spans="13:21" ht="12" customHeight="1">
      <c r="M770" s="49"/>
      <c r="U770" s="49"/>
    </row>
    <row r="771" spans="13:21" ht="12" customHeight="1">
      <c r="M771" s="49"/>
      <c r="U771" s="49"/>
    </row>
    <row r="772" spans="13:21" ht="12" customHeight="1">
      <c r="M772" s="49"/>
      <c r="U772" s="49"/>
    </row>
    <row r="773" spans="13:21" ht="12" customHeight="1">
      <c r="M773" s="49"/>
      <c r="U773" s="49"/>
    </row>
    <row r="774" spans="13:21" ht="12" customHeight="1">
      <c r="M774" s="49"/>
      <c r="U774" s="49"/>
    </row>
    <row r="775" spans="13:21" ht="12" customHeight="1">
      <c r="M775" s="49"/>
      <c r="U775" s="49"/>
    </row>
    <row r="776" spans="13:21" ht="12" customHeight="1">
      <c r="M776" s="49"/>
      <c r="U776" s="49"/>
    </row>
    <row r="777" spans="13:21" ht="12" customHeight="1">
      <c r="M777" s="49"/>
      <c r="U777" s="49"/>
    </row>
    <row r="778" spans="13:21" ht="12" customHeight="1">
      <c r="M778" s="49"/>
      <c r="U778" s="49"/>
    </row>
    <row r="779" spans="13:21" ht="12" customHeight="1">
      <c r="M779" s="49"/>
      <c r="U779" s="49"/>
    </row>
    <row r="780" spans="13:21" ht="12" customHeight="1">
      <c r="M780" s="49"/>
      <c r="U780" s="49"/>
    </row>
    <row r="781" spans="13:21" ht="12" customHeight="1">
      <c r="M781" s="49"/>
      <c r="U781" s="49"/>
    </row>
    <row r="782" spans="13:21" ht="12" customHeight="1">
      <c r="M782" s="49"/>
      <c r="U782" s="49"/>
    </row>
    <row r="783" spans="13:21" ht="12" customHeight="1">
      <c r="M783" s="49"/>
      <c r="U783" s="49"/>
    </row>
    <row r="784" spans="13:21" ht="12" customHeight="1">
      <c r="M784" s="49"/>
      <c r="U784" s="49"/>
    </row>
    <row r="785" spans="13:21" ht="12" customHeight="1">
      <c r="M785" s="49"/>
      <c r="U785" s="49"/>
    </row>
    <row r="786" spans="13:21" ht="12" customHeight="1">
      <c r="M786" s="49"/>
      <c r="U786" s="49"/>
    </row>
    <row r="787" spans="13:21" ht="12" customHeight="1">
      <c r="M787" s="49"/>
      <c r="U787" s="49"/>
    </row>
    <row r="788" spans="13:21" ht="12" customHeight="1">
      <c r="M788" s="49"/>
      <c r="U788" s="49"/>
    </row>
    <row r="789" spans="13:21" ht="12" customHeight="1">
      <c r="M789" s="49"/>
      <c r="U789" s="49"/>
    </row>
    <row r="790" spans="13:21" ht="12" customHeight="1">
      <c r="M790" s="49"/>
      <c r="U790" s="49"/>
    </row>
    <row r="791" spans="13:21" ht="12" customHeight="1">
      <c r="M791" s="49"/>
      <c r="U791" s="49"/>
    </row>
    <row r="792" spans="13:21" ht="12" customHeight="1">
      <c r="M792" s="49"/>
      <c r="U792" s="49"/>
    </row>
    <row r="793" spans="13:21" ht="12" customHeight="1">
      <c r="M793" s="49"/>
      <c r="U793" s="49"/>
    </row>
    <row r="794" spans="13:21" ht="12" customHeight="1">
      <c r="M794" s="49"/>
      <c r="U794" s="49"/>
    </row>
    <row r="795" spans="13:21" ht="12" customHeight="1">
      <c r="M795" s="49"/>
      <c r="U795" s="49"/>
    </row>
    <row r="796" spans="13:21" ht="12" customHeight="1">
      <c r="M796" s="49"/>
      <c r="U796" s="49"/>
    </row>
    <row r="797" spans="13:21" ht="12" customHeight="1">
      <c r="M797" s="49"/>
      <c r="U797" s="49"/>
    </row>
    <row r="798" spans="13:21" ht="12" customHeight="1">
      <c r="M798" s="49"/>
      <c r="U798" s="49"/>
    </row>
    <row r="799" spans="13:21" ht="12" customHeight="1">
      <c r="M799" s="49"/>
      <c r="U799" s="49"/>
    </row>
    <row r="800" spans="13:21" ht="12" customHeight="1">
      <c r="M800" s="49"/>
      <c r="U800" s="49"/>
    </row>
    <row r="801" spans="13:21" ht="12" customHeight="1">
      <c r="M801" s="49"/>
      <c r="U801" s="49"/>
    </row>
    <row r="802" spans="13:21" ht="12" customHeight="1">
      <c r="M802" s="49"/>
      <c r="U802" s="49"/>
    </row>
    <row r="803" spans="13:21" ht="12" customHeight="1">
      <c r="M803" s="49"/>
      <c r="U803" s="49"/>
    </row>
    <row r="804" spans="13:21" ht="12" customHeight="1">
      <c r="M804" s="49"/>
      <c r="U804" s="49"/>
    </row>
    <row r="805" spans="13:21" ht="12" customHeight="1">
      <c r="M805" s="49"/>
      <c r="U805" s="49"/>
    </row>
    <row r="806" spans="13:21" ht="12" customHeight="1">
      <c r="M806" s="49"/>
      <c r="U806" s="49"/>
    </row>
    <row r="807" spans="13:21" ht="12" customHeight="1">
      <c r="M807" s="49"/>
      <c r="U807" s="49"/>
    </row>
    <row r="808" spans="13:21" ht="12" customHeight="1">
      <c r="M808" s="49"/>
      <c r="U808" s="49"/>
    </row>
    <row r="809" spans="13:21" ht="12" customHeight="1">
      <c r="M809" s="49"/>
      <c r="U809" s="49"/>
    </row>
    <row r="810" spans="13:21" ht="12" customHeight="1">
      <c r="M810" s="49"/>
      <c r="U810" s="49"/>
    </row>
    <row r="811" spans="13:21" ht="12" customHeight="1">
      <c r="M811" s="49"/>
      <c r="U811" s="49"/>
    </row>
    <row r="812" spans="13:21" ht="12" customHeight="1">
      <c r="M812" s="49"/>
      <c r="U812" s="49"/>
    </row>
    <row r="813" spans="13:21" ht="12" customHeight="1">
      <c r="M813" s="49"/>
      <c r="U813" s="49"/>
    </row>
    <row r="814" spans="13:21" ht="12" customHeight="1">
      <c r="M814" s="49"/>
      <c r="U814" s="49"/>
    </row>
    <row r="815" spans="13:21" ht="12" customHeight="1">
      <c r="M815" s="49"/>
      <c r="U815" s="49"/>
    </row>
    <row r="816" spans="13:21" ht="12" customHeight="1">
      <c r="M816" s="49"/>
      <c r="U816" s="49"/>
    </row>
    <row r="817" spans="13:21" ht="12" customHeight="1">
      <c r="M817" s="49"/>
      <c r="U817" s="49"/>
    </row>
    <row r="818" spans="13:21" ht="12" customHeight="1">
      <c r="M818" s="49"/>
      <c r="U818" s="49"/>
    </row>
    <row r="819" spans="13:21" ht="12" customHeight="1">
      <c r="M819" s="49"/>
      <c r="U819" s="49"/>
    </row>
    <row r="820" spans="13:21" ht="12" customHeight="1">
      <c r="M820" s="49"/>
      <c r="U820" s="49"/>
    </row>
    <row r="821" spans="13:21" ht="12" customHeight="1">
      <c r="M821" s="49"/>
      <c r="U821" s="49"/>
    </row>
    <row r="822" spans="13:21" ht="12" customHeight="1">
      <c r="M822" s="49"/>
      <c r="U822" s="49"/>
    </row>
    <row r="823" spans="13:21" ht="12" customHeight="1">
      <c r="M823" s="49"/>
      <c r="U823" s="49"/>
    </row>
    <row r="824" spans="13:21" ht="12" customHeight="1">
      <c r="M824" s="49"/>
      <c r="U824" s="49"/>
    </row>
    <row r="825" spans="13:21" ht="12" customHeight="1">
      <c r="M825" s="49"/>
      <c r="U825" s="49"/>
    </row>
    <row r="826" spans="13:21" ht="12" customHeight="1">
      <c r="M826" s="49"/>
      <c r="U826" s="49"/>
    </row>
    <row r="827" spans="13:21" ht="12" customHeight="1">
      <c r="M827" s="49"/>
      <c r="U827" s="49"/>
    </row>
    <row r="828" spans="13:21" ht="12" customHeight="1">
      <c r="M828" s="49"/>
      <c r="U828" s="49"/>
    </row>
    <row r="829" spans="13:21" ht="12" customHeight="1">
      <c r="M829" s="49"/>
      <c r="U829" s="49"/>
    </row>
    <row r="830" spans="13:21" ht="12" customHeight="1">
      <c r="M830" s="49"/>
      <c r="U830" s="49"/>
    </row>
    <row r="831" spans="13:21" ht="12" customHeight="1">
      <c r="M831" s="49"/>
      <c r="U831" s="49"/>
    </row>
    <row r="832" spans="13:21" ht="12" customHeight="1">
      <c r="M832" s="49"/>
      <c r="U832" s="49"/>
    </row>
    <row r="833" spans="13:21" ht="12" customHeight="1">
      <c r="M833" s="49"/>
      <c r="U833" s="49"/>
    </row>
    <row r="834" spans="13:21" ht="12" customHeight="1">
      <c r="M834" s="49"/>
      <c r="U834" s="49"/>
    </row>
    <row r="835" spans="13:21" ht="12" customHeight="1">
      <c r="M835" s="49"/>
      <c r="U835" s="49"/>
    </row>
    <row r="836" spans="13:21" ht="12" customHeight="1">
      <c r="M836" s="49"/>
      <c r="U836" s="49"/>
    </row>
    <row r="837" spans="13:21" ht="12" customHeight="1">
      <c r="M837" s="49"/>
      <c r="U837" s="49"/>
    </row>
    <row r="838" spans="13:21" ht="12" customHeight="1">
      <c r="M838" s="49"/>
      <c r="U838" s="49"/>
    </row>
    <row r="839" spans="13:21" ht="12" customHeight="1">
      <c r="M839" s="49"/>
      <c r="U839" s="49"/>
    </row>
    <row r="840" spans="13:21" ht="12" customHeight="1">
      <c r="M840" s="49"/>
      <c r="U840" s="49"/>
    </row>
    <row r="841" spans="13:21" ht="12" customHeight="1">
      <c r="M841" s="49"/>
      <c r="U841" s="49"/>
    </row>
    <row r="842" spans="13:21" ht="12" customHeight="1">
      <c r="M842" s="49"/>
      <c r="U842" s="49"/>
    </row>
    <row r="843" spans="13:21" ht="12" customHeight="1">
      <c r="M843" s="49"/>
      <c r="U843" s="49"/>
    </row>
    <row r="844" spans="13:21" ht="12" customHeight="1">
      <c r="M844" s="49"/>
      <c r="U844" s="49"/>
    </row>
    <row r="845" spans="13:21" ht="12" customHeight="1">
      <c r="M845" s="49"/>
      <c r="U845" s="49"/>
    </row>
    <row r="846" spans="13:21" ht="12" customHeight="1">
      <c r="M846" s="49"/>
      <c r="U846" s="49"/>
    </row>
    <row r="847" spans="13:21" ht="12" customHeight="1">
      <c r="M847" s="49"/>
      <c r="U847" s="49"/>
    </row>
    <row r="848" spans="13:21" ht="12" customHeight="1">
      <c r="M848" s="49"/>
      <c r="U848" s="49"/>
    </row>
    <row r="849" spans="13:21" ht="12" customHeight="1">
      <c r="M849" s="49"/>
      <c r="U849" s="49"/>
    </row>
    <row r="850" spans="13:21" ht="12" customHeight="1">
      <c r="M850" s="49"/>
      <c r="U850" s="49"/>
    </row>
    <row r="851" spans="13:21" ht="12" customHeight="1">
      <c r="M851" s="49"/>
      <c r="U851" s="49"/>
    </row>
    <row r="852" spans="13:21" ht="12" customHeight="1">
      <c r="M852" s="49"/>
      <c r="U852" s="49"/>
    </row>
    <row r="853" spans="13:21" ht="12" customHeight="1">
      <c r="M853" s="49"/>
      <c r="U853" s="49"/>
    </row>
    <row r="854" spans="13:21" ht="12" customHeight="1">
      <c r="M854" s="49"/>
      <c r="U854" s="49"/>
    </row>
    <row r="855" spans="13:21" ht="12" customHeight="1">
      <c r="M855" s="49"/>
      <c r="U855" s="49"/>
    </row>
    <row r="856" spans="13:21" ht="12" customHeight="1">
      <c r="M856" s="49"/>
      <c r="U856" s="49"/>
    </row>
    <row r="857" spans="13:21" ht="12" customHeight="1">
      <c r="M857" s="49"/>
      <c r="U857" s="49"/>
    </row>
    <row r="858" spans="13:21" ht="12" customHeight="1">
      <c r="M858" s="49"/>
      <c r="U858" s="49"/>
    </row>
    <row r="859" spans="13:21" ht="12" customHeight="1">
      <c r="M859" s="49"/>
      <c r="U859" s="49"/>
    </row>
    <row r="860" spans="13:21" ht="12" customHeight="1">
      <c r="M860" s="49"/>
      <c r="U860" s="49"/>
    </row>
    <row r="861" spans="13:21" ht="12" customHeight="1">
      <c r="M861" s="49"/>
      <c r="U861" s="49"/>
    </row>
    <row r="862" spans="13:21" ht="12" customHeight="1">
      <c r="M862" s="49"/>
      <c r="U862" s="49"/>
    </row>
    <row r="863" spans="13:21" ht="12" customHeight="1">
      <c r="M863" s="49"/>
      <c r="U863" s="49"/>
    </row>
    <row r="864" spans="13:21" ht="12" customHeight="1">
      <c r="M864" s="49"/>
      <c r="U864" s="49"/>
    </row>
    <row r="865" spans="13:21" ht="12" customHeight="1">
      <c r="M865" s="49"/>
      <c r="U865" s="49"/>
    </row>
    <row r="866" spans="13:21" ht="12" customHeight="1">
      <c r="M866" s="49"/>
      <c r="U866" s="49"/>
    </row>
    <row r="867" spans="13:21" ht="12" customHeight="1">
      <c r="M867" s="49"/>
      <c r="U867" s="49"/>
    </row>
    <row r="868" spans="13:21" ht="12" customHeight="1">
      <c r="M868" s="49"/>
      <c r="U868" s="49"/>
    </row>
    <row r="869" spans="13:21" ht="12" customHeight="1">
      <c r="M869" s="49"/>
      <c r="U869" s="49"/>
    </row>
    <row r="870" spans="13:21" ht="12" customHeight="1">
      <c r="M870" s="49"/>
      <c r="U870" s="49"/>
    </row>
    <row r="871" spans="13:21" ht="12" customHeight="1">
      <c r="M871" s="49"/>
      <c r="U871" s="49"/>
    </row>
    <row r="872" spans="13:21" ht="12" customHeight="1">
      <c r="M872" s="49"/>
      <c r="U872" s="49"/>
    </row>
    <row r="873" spans="13:21" ht="12" customHeight="1">
      <c r="M873" s="49"/>
      <c r="U873" s="49"/>
    </row>
    <row r="874" spans="13:21" ht="12" customHeight="1">
      <c r="M874" s="49"/>
      <c r="U874" s="49"/>
    </row>
    <row r="875" spans="13:21" ht="12" customHeight="1">
      <c r="M875" s="49"/>
      <c r="U875" s="49"/>
    </row>
    <row r="876" spans="13:21" ht="12" customHeight="1">
      <c r="M876" s="49"/>
      <c r="U876" s="49"/>
    </row>
    <row r="877" spans="13:21" ht="12" customHeight="1">
      <c r="M877" s="49"/>
      <c r="U877" s="49"/>
    </row>
    <row r="878" spans="13:21" ht="12" customHeight="1">
      <c r="M878" s="49"/>
      <c r="U878" s="49"/>
    </row>
    <row r="879" spans="13:21" ht="12" customHeight="1">
      <c r="M879" s="49"/>
      <c r="U879" s="49"/>
    </row>
    <row r="880" spans="13:21" ht="12" customHeight="1">
      <c r="M880" s="49"/>
      <c r="U880" s="49"/>
    </row>
    <row r="881" spans="13:21" ht="12" customHeight="1">
      <c r="M881" s="49"/>
      <c r="U881" s="49"/>
    </row>
    <row r="882" spans="13:21" ht="12" customHeight="1">
      <c r="M882" s="49"/>
      <c r="U882" s="49"/>
    </row>
    <row r="883" spans="13:21" ht="12" customHeight="1">
      <c r="M883" s="49"/>
      <c r="U883" s="49"/>
    </row>
    <row r="884" spans="13:21" ht="12" customHeight="1">
      <c r="M884" s="49"/>
      <c r="U884" s="49"/>
    </row>
    <row r="885" spans="13:21" ht="12" customHeight="1">
      <c r="M885" s="49"/>
      <c r="U885" s="49"/>
    </row>
    <row r="886" spans="13:21" ht="12" customHeight="1">
      <c r="M886" s="49"/>
      <c r="U886" s="49"/>
    </row>
    <row r="887" spans="13:21" ht="12" customHeight="1">
      <c r="M887" s="49"/>
      <c r="U887" s="49"/>
    </row>
    <row r="888" spans="13:21" ht="12" customHeight="1">
      <c r="M888" s="49"/>
      <c r="U888" s="49"/>
    </row>
    <row r="889" spans="13:21" ht="12" customHeight="1">
      <c r="M889" s="49"/>
      <c r="U889" s="49"/>
    </row>
    <row r="890" spans="13:21" ht="12" customHeight="1">
      <c r="M890" s="49"/>
      <c r="U890" s="49"/>
    </row>
    <row r="891" spans="13:21" ht="12" customHeight="1">
      <c r="M891" s="49"/>
      <c r="U891" s="49"/>
    </row>
    <row r="892" spans="13:21" ht="12" customHeight="1">
      <c r="M892" s="49"/>
      <c r="U892" s="49"/>
    </row>
    <row r="893" spans="13:21" ht="12" customHeight="1">
      <c r="M893" s="49"/>
      <c r="U893" s="49"/>
    </row>
    <row r="894" spans="13:21" ht="12" customHeight="1">
      <c r="M894" s="49"/>
      <c r="U894" s="49"/>
    </row>
    <row r="895" spans="13:21" ht="12" customHeight="1">
      <c r="M895" s="49"/>
      <c r="U895" s="49"/>
    </row>
    <row r="896" spans="13:21" ht="12" customHeight="1">
      <c r="M896" s="49"/>
      <c r="U896" s="49"/>
    </row>
    <row r="897" spans="13:21" ht="12" customHeight="1">
      <c r="M897" s="49"/>
      <c r="U897" s="49"/>
    </row>
    <row r="898" spans="13:21" ht="12" customHeight="1">
      <c r="M898" s="49"/>
      <c r="U898" s="49"/>
    </row>
    <row r="899" spans="13:21" ht="12" customHeight="1">
      <c r="M899" s="49"/>
      <c r="U899" s="49"/>
    </row>
    <row r="900" spans="13:21" ht="12" customHeight="1">
      <c r="M900" s="49"/>
      <c r="U900" s="49"/>
    </row>
    <row r="901" spans="13:21" ht="12" customHeight="1">
      <c r="M901" s="49"/>
      <c r="U901" s="49"/>
    </row>
    <row r="902" spans="13:21" ht="12" customHeight="1">
      <c r="M902" s="49"/>
      <c r="U902" s="49"/>
    </row>
    <row r="903" spans="13:21" ht="12" customHeight="1">
      <c r="M903" s="49"/>
      <c r="U903" s="49"/>
    </row>
    <row r="904" spans="13:21" ht="12" customHeight="1">
      <c r="M904" s="49"/>
      <c r="U904" s="49"/>
    </row>
    <row r="905" spans="13:21" ht="12" customHeight="1">
      <c r="M905" s="49"/>
      <c r="U905" s="49"/>
    </row>
    <row r="906" spans="13:21" ht="12" customHeight="1">
      <c r="M906" s="49"/>
      <c r="U906" s="49"/>
    </row>
    <row r="907" spans="13:21" ht="12" customHeight="1">
      <c r="M907" s="49"/>
      <c r="U907" s="49"/>
    </row>
    <row r="908" spans="13:21" ht="12" customHeight="1">
      <c r="M908" s="49"/>
      <c r="U908" s="49"/>
    </row>
    <row r="909" spans="13:21" ht="12" customHeight="1">
      <c r="M909" s="49"/>
      <c r="U909" s="49"/>
    </row>
    <row r="910" spans="13:21" ht="12" customHeight="1">
      <c r="M910" s="49"/>
      <c r="U910" s="49"/>
    </row>
    <row r="911" spans="13:21" ht="12" customHeight="1">
      <c r="M911" s="49"/>
      <c r="U911" s="49"/>
    </row>
    <row r="912" spans="13:21" ht="12" customHeight="1">
      <c r="M912" s="49"/>
      <c r="U912" s="49"/>
    </row>
    <row r="913" spans="13:21" ht="12" customHeight="1">
      <c r="M913" s="49"/>
      <c r="U913" s="49"/>
    </row>
    <row r="914" spans="13:21" ht="12" customHeight="1">
      <c r="M914" s="49"/>
      <c r="U914" s="49"/>
    </row>
    <row r="915" spans="13:21" ht="12" customHeight="1">
      <c r="M915" s="49"/>
      <c r="U915" s="49"/>
    </row>
    <row r="916" spans="13:21" ht="12" customHeight="1">
      <c r="M916" s="49"/>
      <c r="U916" s="49"/>
    </row>
    <row r="917" spans="13:21" ht="12" customHeight="1">
      <c r="M917" s="49"/>
      <c r="U917" s="49"/>
    </row>
    <row r="918" spans="13:21" ht="12" customHeight="1">
      <c r="M918" s="49"/>
      <c r="U918" s="49"/>
    </row>
    <row r="919" spans="13:21" ht="12" customHeight="1">
      <c r="M919" s="49"/>
      <c r="U919" s="49"/>
    </row>
    <row r="920" spans="13:21" ht="12" customHeight="1">
      <c r="M920" s="49"/>
      <c r="U920" s="49"/>
    </row>
    <row r="921" spans="13:21" ht="12" customHeight="1">
      <c r="M921" s="49"/>
      <c r="U921" s="49"/>
    </row>
    <row r="922" spans="13:21" ht="12" customHeight="1">
      <c r="M922" s="49"/>
      <c r="U922" s="49"/>
    </row>
    <row r="923" spans="13:21" ht="12" customHeight="1">
      <c r="M923" s="49"/>
      <c r="U923" s="49"/>
    </row>
    <row r="924" spans="13:21" ht="12" customHeight="1">
      <c r="M924" s="49"/>
      <c r="U924" s="49"/>
    </row>
    <row r="925" spans="13:21" ht="12" customHeight="1">
      <c r="M925" s="49"/>
      <c r="U925" s="49"/>
    </row>
    <row r="926" spans="13:21" ht="12" customHeight="1">
      <c r="M926" s="49"/>
      <c r="U926" s="49"/>
    </row>
    <row r="927" spans="13:21" ht="12" customHeight="1">
      <c r="M927" s="49"/>
      <c r="U927" s="49"/>
    </row>
    <row r="928" spans="13:21" ht="12" customHeight="1">
      <c r="M928" s="49"/>
      <c r="U928" s="49"/>
    </row>
    <row r="929" spans="13:21" ht="12" customHeight="1">
      <c r="M929" s="49"/>
      <c r="U929" s="49"/>
    </row>
    <row r="930" spans="13:21" ht="12" customHeight="1">
      <c r="M930" s="49"/>
      <c r="U930" s="49"/>
    </row>
    <row r="931" spans="13:21" ht="12" customHeight="1">
      <c r="M931" s="49"/>
      <c r="U931" s="49"/>
    </row>
    <row r="932" spans="13:21" ht="12" customHeight="1">
      <c r="M932" s="49"/>
      <c r="U932" s="49"/>
    </row>
    <row r="933" spans="13:21" ht="12" customHeight="1">
      <c r="M933" s="49"/>
      <c r="U933" s="49"/>
    </row>
    <row r="934" spans="13:21" ht="12" customHeight="1">
      <c r="M934" s="49"/>
      <c r="U934" s="49"/>
    </row>
    <row r="935" spans="13:21" ht="12" customHeight="1">
      <c r="M935" s="49"/>
      <c r="U935" s="49"/>
    </row>
    <row r="936" spans="13:21" ht="12" customHeight="1">
      <c r="M936" s="49"/>
      <c r="U936" s="49"/>
    </row>
    <row r="937" spans="13:21" ht="12" customHeight="1">
      <c r="M937" s="49"/>
      <c r="U937" s="49"/>
    </row>
    <row r="938" spans="13:21" ht="12" customHeight="1">
      <c r="M938" s="49"/>
      <c r="U938" s="49"/>
    </row>
    <row r="939" spans="13:21" ht="12" customHeight="1">
      <c r="M939" s="49"/>
      <c r="U939" s="49"/>
    </row>
    <row r="940" spans="13:21" ht="12" customHeight="1">
      <c r="M940" s="49"/>
      <c r="U940" s="49"/>
    </row>
    <row r="941" spans="13:21" ht="12" customHeight="1">
      <c r="M941" s="49"/>
      <c r="U941" s="49"/>
    </row>
    <row r="942" spans="13:21" ht="12" customHeight="1">
      <c r="M942" s="49"/>
      <c r="U942" s="49"/>
    </row>
    <row r="943" spans="13:21" ht="12" customHeight="1">
      <c r="M943" s="49"/>
      <c r="U943" s="49"/>
    </row>
    <row r="944" spans="13:21" ht="12" customHeight="1">
      <c r="M944" s="49"/>
      <c r="U944" s="49"/>
    </row>
    <row r="945" spans="13:21" ht="12" customHeight="1">
      <c r="M945" s="49"/>
      <c r="U945" s="49"/>
    </row>
    <row r="946" spans="13:21" ht="12" customHeight="1">
      <c r="M946" s="49"/>
      <c r="U946" s="49"/>
    </row>
    <row r="947" spans="13:21" ht="12" customHeight="1">
      <c r="M947" s="49"/>
      <c r="U947" s="49"/>
    </row>
    <row r="948" spans="13:21" ht="12" customHeight="1">
      <c r="M948" s="49"/>
      <c r="U948" s="49"/>
    </row>
    <row r="949" spans="13:21" ht="12" customHeight="1">
      <c r="M949" s="49"/>
      <c r="U949" s="49"/>
    </row>
    <row r="950" spans="13:21" ht="12" customHeight="1">
      <c r="M950" s="49"/>
      <c r="U950" s="49"/>
    </row>
    <row r="951" spans="13:21" ht="12" customHeight="1">
      <c r="M951" s="49"/>
      <c r="U951" s="49"/>
    </row>
    <row r="952" spans="13:21" ht="12" customHeight="1">
      <c r="M952" s="49"/>
      <c r="U952" s="49"/>
    </row>
    <row r="953" spans="13:21" ht="12" customHeight="1">
      <c r="M953" s="49"/>
      <c r="U953" s="49"/>
    </row>
    <row r="954" spans="13:21" ht="12" customHeight="1">
      <c r="M954" s="49"/>
      <c r="U954" s="49"/>
    </row>
    <row r="955" spans="13:21" ht="12" customHeight="1">
      <c r="M955" s="49"/>
      <c r="U955" s="49"/>
    </row>
    <row r="956" spans="13:21" ht="12" customHeight="1">
      <c r="M956" s="49"/>
      <c r="U956" s="49"/>
    </row>
    <row r="957" spans="13:21" ht="12" customHeight="1">
      <c r="M957" s="49"/>
      <c r="U957" s="49"/>
    </row>
    <row r="958" spans="13:21" ht="12" customHeight="1">
      <c r="M958" s="49"/>
      <c r="U958" s="49"/>
    </row>
    <row r="959" spans="13:21" ht="12" customHeight="1">
      <c r="M959" s="49"/>
      <c r="U959" s="49"/>
    </row>
    <row r="960" spans="13:21" ht="12" customHeight="1">
      <c r="M960" s="49"/>
      <c r="U960" s="49"/>
    </row>
    <row r="961" spans="13:21" ht="12" customHeight="1">
      <c r="M961" s="49"/>
      <c r="U961" s="49"/>
    </row>
    <row r="962" spans="13:21" ht="12" customHeight="1">
      <c r="M962" s="49"/>
      <c r="U962" s="49"/>
    </row>
    <row r="963" spans="13:21" ht="12" customHeight="1">
      <c r="M963" s="49"/>
      <c r="U963" s="49"/>
    </row>
    <row r="964" spans="13:21" ht="12" customHeight="1">
      <c r="M964" s="49"/>
      <c r="U964" s="49"/>
    </row>
    <row r="965" spans="13:21" ht="12" customHeight="1">
      <c r="M965" s="49"/>
      <c r="U965" s="49"/>
    </row>
    <row r="966" spans="13:21" ht="12" customHeight="1">
      <c r="M966" s="49"/>
      <c r="U966" s="49"/>
    </row>
    <row r="967" spans="13:21" ht="12" customHeight="1">
      <c r="M967" s="49"/>
      <c r="U967" s="49"/>
    </row>
    <row r="968" spans="13:21" ht="12" customHeight="1">
      <c r="M968" s="49"/>
      <c r="U968" s="49"/>
    </row>
    <row r="969" spans="13:21" ht="12" customHeight="1">
      <c r="M969" s="49"/>
      <c r="U969" s="49"/>
    </row>
    <row r="970" spans="13:21" ht="12" customHeight="1">
      <c r="M970" s="49"/>
      <c r="U970" s="49"/>
    </row>
    <row r="971" spans="13:21" ht="12" customHeight="1">
      <c r="M971" s="49"/>
      <c r="U971" s="49"/>
    </row>
    <row r="972" spans="13:21" ht="12" customHeight="1">
      <c r="M972" s="49"/>
      <c r="U972" s="49"/>
    </row>
    <row r="973" spans="13:21" ht="12" customHeight="1">
      <c r="M973" s="49"/>
      <c r="U973" s="49"/>
    </row>
    <row r="974" spans="13:21" ht="12" customHeight="1">
      <c r="M974" s="49"/>
      <c r="U974" s="49"/>
    </row>
    <row r="975" spans="13:21" ht="12" customHeight="1">
      <c r="M975" s="49"/>
      <c r="U975" s="49"/>
    </row>
    <row r="976" spans="13:21" ht="12" customHeight="1">
      <c r="M976" s="49"/>
      <c r="U976" s="49"/>
    </row>
    <row r="977" spans="13:21" ht="12" customHeight="1">
      <c r="M977" s="49"/>
      <c r="U977" s="49"/>
    </row>
    <row r="978" spans="13:21" ht="12" customHeight="1">
      <c r="M978" s="49"/>
      <c r="U978" s="49"/>
    </row>
    <row r="979" spans="13:21" ht="12" customHeight="1">
      <c r="M979" s="49"/>
      <c r="U979" s="49"/>
    </row>
    <row r="980" spans="13:21" ht="12" customHeight="1">
      <c r="M980" s="49"/>
      <c r="U980" s="49"/>
    </row>
    <row r="981" spans="13:21" ht="12" customHeight="1">
      <c r="M981" s="49"/>
      <c r="U981" s="49"/>
    </row>
    <row r="982" spans="13:21" ht="12" customHeight="1">
      <c r="M982" s="49"/>
      <c r="U982" s="49"/>
    </row>
    <row r="983" spans="13:21" ht="12" customHeight="1">
      <c r="M983" s="49"/>
      <c r="U983" s="49"/>
    </row>
    <row r="984" spans="13:21" ht="12" customHeight="1">
      <c r="M984" s="49"/>
      <c r="U984" s="49"/>
    </row>
    <row r="985" spans="13:21" ht="12" customHeight="1">
      <c r="M985" s="49"/>
      <c r="U985" s="49"/>
    </row>
    <row r="986" spans="13:21" ht="12" customHeight="1">
      <c r="M986" s="49"/>
      <c r="U986" s="49"/>
    </row>
    <row r="987" spans="13:21" ht="12" customHeight="1">
      <c r="M987" s="49"/>
      <c r="U987" s="49"/>
    </row>
    <row r="988" spans="13:21" ht="12" customHeight="1">
      <c r="M988" s="49"/>
      <c r="U988" s="49"/>
    </row>
    <row r="989" spans="13:21" ht="12" customHeight="1">
      <c r="M989" s="49"/>
      <c r="U989" s="49"/>
    </row>
    <row r="990" spans="13:21" ht="12" customHeight="1">
      <c r="M990" s="49"/>
      <c r="U990" s="49"/>
    </row>
    <row r="991" spans="13:21" ht="12" customHeight="1">
      <c r="M991" s="49"/>
      <c r="U991" s="49"/>
    </row>
    <row r="992" spans="13:21" ht="12" customHeight="1">
      <c r="M992" s="49"/>
      <c r="U992" s="49"/>
    </row>
    <row r="993" spans="13:21" ht="12" customHeight="1">
      <c r="M993" s="49"/>
      <c r="U993" s="49"/>
    </row>
    <row r="994" spans="13:21" ht="12" customHeight="1">
      <c r="M994" s="49"/>
      <c r="U994" s="49"/>
    </row>
    <row r="995" spans="13:21" ht="12" customHeight="1">
      <c r="M995" s="49"/>
      <c r="U995" s="49"/>
    </row>
    <row r="996" spans="13:21" ht="12" customHeight="1">
      <c r="M996" s="49"/>
      <c r="U996" s="49"/>
    </row>
    <row r="997" spans="13:21" ht="12" customHeight="1">
      <c r="M997" s="49"/>
      <c r="U997" s="49"/>
    </row>
    <row r="998" spans="13:21" ht="12" customHeight="1">
      <c r="M998" s="49"/>
      <c r="U998" s="49"/>
    </row>
    <row r="999" spans="13:21" ht="12" customHeight="1">
      <c r="M999" s="49"/>
      <c r="U999" s="49"/>
    </row>
    <row r="1000" spans="13:21" ht="12" customHeight="1">
      <c r="M1000" s="49"/>
      <c r="U1000" s="49"/>
    </row>
    <row r="1001" spans="13:21" ht="12" customHeight="1">
      <c r="M1001" s="49"/>
      <c r="U1001" s="49"/>
    </row>
    <row r="1002" spans="13:21" ht="12" customHeight="1">
      <c r="M1002" s="49"/>
      <c r="U1002" s="49"/>
    </row>
    <row r="1003" spans="13:21" ht="12" customHeight="1">
      <c r="M1003" s="49"/>
      <c r="U1003" s="49"/>
    </row>
    <row r="1004" spans="13:21" ht="12" customHeight="1">
      <c r="M1004" s="49"/>
      <c r="U1004" s="49"/>
    </row>
    <row r="1005" spans="13:21" ht="12" customHeight="1">
      <c r="M1005" s="49"/>
      <c r="U1005" s="49"/>
    </row>
    <row r="1006" spans="13:21" ht="12" customHeight="1">
      <c r="M1006" s="49"/>
      <c r="U1006" s="49"/>
    </row>
    <row r="1007" spans="13:21" ht="12" customHeight="1">
      <c r="M1007" s="49"/>
      <c r="U1007" s="49"/>
    </row>
    <row r="1008" spans="13:21" ht="12" customHeight="1">
      <c r="M1008" s="49"/>
      <c r="U1008" s="49"/>
    </row>
    <row r="1009" spans="13:21" ht="12" customHeight="1">
      <c r="M1009" s="49"/>
      <c r="U1009" s="49"/>
    </row>
    <row r="1010" spans="13:21" ht="12" customHeight="1">
      <c r="M1010" s="49"/>
      <c r="U1010" s="49"/>
    </row>
    <row r="1011" spans="13:21" ht="12" customHeight="1">
      <c r="M1011" s="49"/>
      <c r="U1011" s="49"/>
    </row>
    <row r="1012" spans="13:21" ht="12" customHeight="1">
      <c r="M1012" s="49"/>
      <c r="U1012" s="49"/>
    </row>
    <row r="1013" spans="13:21" ht="12" customHeight="1">
      <c r="M1013" s="49"/>
      <c r="U1013" s="49"/>
    </row>
    <row r="1014" spans="13:21" ht="12" customHeight="1">
      <c r="M1014" s="49"/>
      <c r="U1014" s="49"/>
    </row>
    <row r="1015" spans="13:21" ht="12" customHeight="1">
      <c r="M1015" s="49"/>
      <c r="U1015" s="49"/>
    </row>
    <row r="1016" spans="13:21" ht="12" customHeight="1">
      <c r="M1016" s="49"/>
      <c r="U1016" s="49"/>
    </row>
    <row r="1017" spans="13:21" ht="12" customHeight="1">
      <c r="M1017" s="49"/>
      <c r="U1017" s="49"/>
    </row>
    <row r="1018" spans="13:21" ht="12" customHeight="1">
      <c r="M1018" s="49"/>
      <c r="U1018" s="49"/>
    </row>
    <row r="1019" spans="13:21" ht="12" customHeight="1">
      <c r="M1019" s="49"/>
      <c r="U1019" s="49"/>
    </row>
    <row r="1020" spans="13:21" ht="12" customHeight="1">
      <c r="M1020" s="49"/>
      <c r="U1020" s="49"/>
    </row>
    <row r="1021" spans="13:21" ht="12" customHeight="1">
      <c r="M1021" s="49"/>
      <c r="U1021" s="49"/>
    </row>
    <row r="1022" spans="13:21" ht="12" customHeight="1">
      <c r="M1022" s="49"/>
      <c r="U1022" s="49"/>
    </row>
    <row r="1023" spans="13:21" ht="12" customHeight="1">
      <c r="M1023" s="49"/>
      <c r="U1023" s="49"/>
    </row>
    <row r="1024" spans="13:21" ht="12" customHeight="1">
      <c r="M1024" s="49"/>
      <c r="U1024" s="49"/>
    </row>
    <row r="1025" spans="13:21" ht="12" customHeight="1">
      <c r="M1025" s="49"/>
      <c r="U1025" s="49"/>
    </row>
    <row r="1026" spans="13:21" ht="12" customHeight="1">
      <c r="M1026" s="49"/>
      <c r="U1026" s="49"/>
    </row>
    <row r="1027" spans="13:21" ht="12" customHeight="1">
      <c r="M1027" s="49"/>
      <c r="U1027" s="49"/>
    </row>
    <row r="1028" spans="13:21" ht="12" customHeight="1">
      <c r="M1028" s="49"/>
      <c r="U1028" s="49"/>
    </row>
    <row r="1029" spans="13:21" ht="12" customHeight="1">
      <c r="M1029" s="49"/>
      <c r="U1029" s="49"/>
    </row>
    <row r="1030" spans="13:21" ht="12" customHeight="1">
      <c r="M1030" s="49"/>
      <c r="U1030" s="49"/>
    </row>
    <row r="1031" spans="13:21" ht="12" customHeight="1">
      <c r="M1031" s="49"/>
      <c r="U1031" s="49"/>
    </row>
    <row r="1032" spans="13:21" ht="12" customHeight="1">
      <c r="M1032" s="49"/>
      <c r="U1032" s="49"/>
    </row>
    <row r="1033" spans="13:21" ht="12" customHeight="1">
      <c r="M1033" s="49"/>
      <c r="U1033" s="49"/>
    </row>
    <row r="1034" spans="13:21" ht="12" customHeight="1">
      <c r="M1034" s="49"/>
      <c r="U1034" s="49"/>
    </row>
    <row r="1035" spans="13:21" ht="12" customHeight="1">
      <c r="M1035" s="49"/>
      <c r="U1035" s="49"/>
    </row>
    <row r="1036" spans="13:21" ht="12" customHeight="1">
      <c r="M1036" s="49"/>
      <c r="U1036" s="49"/>
    </row>
    <row r="1037" spans="13:21" ht="12" customHeight="1">
      <c r="M1037" s="49"/>
      <c r="U1037" s="49"/>
    </row>
    <row r="1038" spans="13:21" ht="12" customHeight="1">
      <c r="M1038" s="49"/>
      <c r="U1038" s="49"/>
    </row>
    <row r="1039" spans="13:21" ht="12" customHeight="1">
      <c r="M1039" s="49"/>
      <c r="U1039" s="49"/>
    </row>
    <row r="1040" spans="13:21" ht="12" customHeight="1">
      <c r="M1040" s="49"/>
      <c r="U1040" s="49"/>
    </row>
    <row r="1041" spans="13:21" ht="12" customHeight="1">
      <c r="M1041" s="49"/>
      <c r="U1041" s="49"/>
    </row>
    <row r="1042" spans="13:21" ht="12" customHeight="1">
      <c r="M1042" s="49"/>
      <c r="U1042" s="49"/>
    </row>
    <row r="1043" spans="13:21" ht="12" customHeight="1">
      <c r="M1043" s="49"/>
      <c r="U1043" s="49"/>
    </row>
    <row r="1044" spans="13:21" ht="12" customHeight="1">
      <c r="M1044" s="49"/>
      <c r="U1044" s="49"/>
    </row>
    <row r="1045" spans="13:21" ht="12" customHeight="1">
      <c r="M1045" s="49"/>
      <c r="U1045" s="49"/>
    </row>
    <row r="1046" spans="13:21" ht="12" customHeight="1">
      <c r="M1046" s="49"/>
      <c r="U1046" s="49"/>
    </row>
    <row r="1047" spans="13:21" ht="12" customHeight="1">
      <c r="M1047" s="49"/>
      <c r="U1047" s="49"/>
    </row>
    <row r="1048" spans="13:21" ht="12" customHeight="1">
      <c r="M1048" s="49"/>
      <c r="U1048" s="49"/>
    </row>
    <row r="1049" spans="13:21" ht="12" customHeight="1">
      <c r="M1049" s="49"/>
      <c r="U1049" s="49"/>
    </row>
    <row r="1050" spans="13:21" ht="12" customHeight="1">
      <c r="M1050" s="49"/>
      <c r="U1050" s="49"/>
    </row>
    <row r="1051" spans="13:21" ht="12" customHeight="1">
      <c r="M1051" s="49"/>
      <c r="U1051" s="49"/>
    </row>
    <row r="1052" spans="13:21" ht="12" customHeight="1">
      <c r="M1052" s="49"/>
      <c r="U1052" s="49"/>
    </row>
    <row r="1053" spans="13:21" ht="12" customHeight="1">
      <c r="M1053" s="49"/>
      <c r="U1053" s="49"/>
    </row>
    <row r="1054" spans="13:21" ht="12" customHeight="1">
      <c r="M1054" s="49"/>
      <c r="U1054" s="49"/>
    </row>
    <row r="1055" spans="13:21" ht="12" customHeight="1">
      <c r="M1055" s="49"/>
      <c r="U1055" s="49"/>
    </row>
    <row r="1056" spans="13:21" ht="12" customHeight="1">
      <c r="M1056" s="49"/>
      <c r="U1056" s="49"/>
    </row>
    <row r="1057" spans="13:21" ht="12" customHeight="1">
      <c r="M1057" s="49"/>
      <c r="U1057" s="49"/>
    </row>
    <row r="1058" spans="13:21" ht="12" customHeight="1">
      <c r="M1058" s="49"/>
      <c r="U1058" s="49"/>
    </row>
    <row r="1059" spans="13:21" ht="12" customHeight="1">
      <c r="M1059" s="49"/>
      <c r="U1059" s="49"/>
    </row>
    <row r="1060" spans="13:21" ht="12" customHeight="1">
      <c r="M1060" s="49"/>
      <c r="U1060" s="49"/>
    </row>
    <row r="1061" spans="13:21" ht="12" customHeight="1">
      <c r="M1061" s="49"/>
      <c r="U1061" s="49"/>
    </row>
    <row r="1062" spans="13:21" ht="12" customHeight="1">
      <c r="M1062" s="49"/>
      <c r="U1062" s="49"/>
    </row>
    <row r="1063" spans="13:21" ht="12" customHeight="1">
      <c r="M1063" s="49"/>
      <c r="U1063" s="49"/>
    </row>
    <row r="1064" spans="13:21" ht="12" customHeight="1">
      <c r="M1064" s="49"/>
      <c r="U1064" s="49"/>
    </row>
    <row r="1065" spans="13:21" ht="12" customHeight="1">
      <c r="M1065" s="49"/>
      <c r="U1065" s="49"/>
    </row>
    <row r="1066" spans="13:21" ht="12" customHeight="1">
      <c r="M1066" s="49"/>
      <c r="U1066" s="49"/>
    </row>
    <row r="1067" spans="13:21" ht="12" customHeight="1">
      <c r="M1067" s="49"/>
      <c r="U1067" s="49"/>
    </row>
    <row r="1068" spans="13:21" ht="12" customHeight="1">
      <c r="M1068" s="49"/>
      <c r="U1068" s="49"/>
    </row>
    <row r="1069" spans="13:21" ht="12" customHeight="1">
      <c r="M1069" s="49"/>
      <c r="U1069" s="49"/>
    </row>
    <row r="1070" spans="13:21" ht="12" customHeight="1">
      <c r="M1070" s="49"/>
      <c r="U1070" s="49"/>
    </row>
    <row r="1071" spans="13:21" ht="12" customHeight="1">
      <c r="M1071" s="49"/>
      <c r="U1071" s="49"/>
    </row>
    <row r="1072" spans="13:21" ht="12" customHeight="1">
      <c r="M1072" s="49"/>
      <c r="U1072" s="49"/>
    </row>
    <row r="1073" spans="13:21" ht="12" customHeight="1">
      <c r="M1073" s="49"/>
      <c r="U1073" s="49"/>
    </row>
    <row r="1074" spans="13:21" ht="12" customHeight="1">
      <c r="M1074" s="49"/>
      <c r="U1074" s="49"/>
    </row>
    <row r="1075" spans="13:21" ht="12" customHeight="1">
      <c r="M1075" s="49"/>
      <c r="U1075" s="49"/>
    </row>
    <row r="1076" spans="13:21" ht="12" customHeight="1">
      <c r="M1076" s="49"/>
      <c r="U1076" s="49"/>
    </row>
    <row r="1077" spans="13:21" ht="12" customHeight="1">
      <c r="M1077" s="49"/>
      <c r="U1077" s="49"/>
    </row>
    <row r="1078" spans="13:21" ht="12" customHeight="1">
      <c r="M1078" s="49"/>
      <c r="U1078" s="49"/>
    </row>
    <row r="1079" spans="13:21" ht="12" customHeight="1">
      <c r="M1079" s="49"/>
      <c r="U1079" s="49"/>
    </row>
    <row r="1080" spans="13:21" ht="12" customHeight="1">
      <c r="M1080" s="49"/>
      <c r="U1080" s="49"/>
    </row>
    <row r="1081" spans="13:21" ht="12" customHeight="1">
      <c r="M1081" s="49"/>
      <c r="U1081" s="49"/>
    </row>
    <row r="1082" spans="13:21" ht="12" customHeight="1">
      <c r="M1082" s="49"/>
      <c r="U1082" s="49"/>
    </row>
    <row r="1083" spans="13:21" ht="12" customHeight="1">
      <c r="M1083" s="49"/>
      <c r="U1083" s="49"/>
    </row>
    <row r="1084" spans="13:21" ht="12" customHeight="1">
      <c r="M1084" s="49"/>
      <c r="U1084" s="49"/>
    </row>
    <row r="1085" spans="13:21" ht="12" customHeight="1">
      <c r="M1085" s="49"/>
      <c r="U1085" s="49"/>
    </row>
    <row r="1086" spans="13:21" ht="12" customHeight="1">
      <c r="M1086" s="49"/>
      <c r="U1086" s="49"/>
    </row>
    <row r="1087" spans="13:21" ht="12" customHeight="1">
      <c r="M1087" s="49"/>
      <c r="U1087" s="49"/>
    </row>
    <row r="1088" spans="13:21" ht="12" customHeight="1">
      <c r="M1088" s="49"/>
      <c r="U1088" s="49"/>
    </row>
    <row r="1089" spans="13:21" ht="12" customHeight="1">
      <c r="M1089" s="49"/>
      <c r="U1089" s="49"/>
    </row>
    <row r="1090" spans="13:21" ht="12" customHeight="1">
      <c r="M1090" s="49"/>
      <c r="U1090" s="49"/>
    </row>
    <row r="1091" spans="13:21" ht="12" customHeight="1">
      <c r="M1091" s="49"/>
      <c r="U1091" s="49"/>
    </row>
    <row r="1092" spans="13:21" ht="12" customHeight="1">
      <c r="M1092" s="49"/>
      <c r="U1092" s="49"/>
    </row>
    <row r="1093" spans="13:21" ht="12" customHeight="1">
      <c r="M1093" s="49"/>
      <c r="U1093" s="49"/>
    </row>
    <row r="1094" spans="13:21" ht="12" customHeight="1">
      <c r="M1094" s="49"/>
      <c r="U1094" s="49"/>
    </row>
    <row r="1095" spans="13:21" ht="12" customHeight="1">
      <c r="M1095" s="49"/>
      <c r="U1095" s="49"/>
    </row>
    <row r="1096" spans="13:21" ht="12" customHeight="1">
      <c r="M1096" s="49"/>
      <c r="U1096" s="49"/>
    </row>
    <row r="1097" spans="13:21" ht="12" customHeight="1">
      <c r="M1097" s="49"/>
      <c r="U1097" s="49"/>
    </row>
    <row r="1098" spans="13:21" ht="12" customHeight="1">
      <c r="M1098" s="49"/>
      <c r="U1098" s="49"/>
    </row>
    <row r="1099" spans="13:21" ht="12" customHeight="1">
      <c r="M1099" s="49"/>
      <c r="U1099" s="49"/>
    </row>
    <row r="1100" spans="13:21" ht="12" customHeight="1">
      <c r="M1100" s="49"/>
      <c r="U1100" s="49"/>
    </row>
    <row r="1101" spans="13:21" ht="12" customHeight="1">
      <c r="M1101" s="49"/>
      <c r="U1101" s="49"/>
    </row>
    <row r="1102" spans="13:21" ht="12" customHeight="1">
      <c r="M1102" s="49"/>
      <c r="U1102" s="49"/>
    </row>
    <row r="1103" spans="13:21" ht="12" customHeight="1">
      <c r="M1103" s="49"/>
      <c r="U1103" s="49"/>
    </row>
    <row r="1104" spans="13:21" ht="12" customHeight="1">
      <c r="M1104" s="49"/>
      <c r="U1104" s="49"/>
    </row>
    <row r="1105" spans="13:21" ht="12" customHeight="1">
      <c r="M1105" s="49"/>
      <c r="U1105" s="49"/>
    </row>
    <row r="1106" spans="13:21" ht="12" customHeight="1">
      <c r="M1106" s="49"/>
      <c r="U1106" s="49"/>
    </row>
    <row r="1107" spans="13:21" ht="12" customHeight="1">
      <c r="M1107" s="49"/>
      <c r="U1107" s="49"/>
    </row>
    <row r="1108" spans="13:21" ht="12" customHeight="1">
      <c r="M1108" s="49"/>
      <c r="U1108" s="49"/>
    </row>
    <row r="1109" spans="13:21" ht="12" customHeight="1">
      <c r="M1109" s="49"/>
      <c r="U1109" s="49"/>
    </row>
    <row r="1110" spans="13:21" ht="12" customHeight="1">
      <c r="M1110" s="49"/>
      <c r="U1110" s="49"/>
    </row>
    <row r="1111" spans="13:21" ht="12" customHeight="1">
      <c r="M1111" s="49"/>
      <c r="U1111" s="49"/>
    </row>
    <row r="1112" spans="13:21" ht="12" customHeight="1">
      <c r="M1112" s="49"/>
      <c r="U1112" s="49"/>
    </row>
    <row r="1113" spans="13:21" ht="12" customHeight="1">
      <c r="M1113" s="49"/>
      <c r="U1113" s="49"/>
    </row>
    <row r="1114" spans="13:21" ht="12" customHeight="1">
      <c r="M1114" s="49"/>
      <c r="U1114" s="49"/>
    </row>
    <row r="1115" spans="13:21" ht="12" customHeight="1">
      <c r="M1115" s="49"/>
      <c r="U1115" s="49"/>
    </row>
    <row r="1116" spans="13:21" ht="12" customHeight="1">
      <c r="M1116" s="49"/>
      <c r="U1116" s="49"/>
    </row>
    <row r="1117" spans="13:21" ht="12" customHeight="1">
      <c r="M1117" s="49"/>
      <c r="U1117" s="49"/>
    </row>
    <row r="1118" spans="13:21" ht="12" customHeight="1">
      <c r="M1118" s="49"/>
      <c r="U1118" s="49"/>
    </row>
    <row r="1119" spans="13:21" ht="12" customHeight="1">
      <c r="M1119" s="49"/>
      <c r="U1119" s="49"/>
    </row>
    <row r="1120" spans="13:21" ht="12" customHeight="1">
      <c r="M1120" s="49"/>
      <c r="U1120" s="49"/>
    </row>
    <row r="1121" spans="13:21" ht="12" customHeight="1">
      <c r="M1121" s="49"/>
      <c r="U1121" s="49"/>
    </row>
    <row r="1122" spans="13:21" ht="12" customHeight="1">
      <c r="M1122" s="49"/>
      <c r="U1122" s="49"/>
    </row>
    <row r="1123" spans="13:21" ht="12" customHeight="1">
      <c r="M1123" s="49"/>
      <c r="U1123" s="49"/>
    </row>
    <row r="1124" spans="13:21" ht="12" customHeight="1">
      <c r="M1124" s="49"/>
      <c r="U1124" s="49"/>
    </row>
    <row r="1125" spans="13:21" ht="12" customHeight="1">
      <c r="M1125" s="49"/>
      <c r="U1125" s="49"/>
    </row>
    <row r="1126" spans="13:21" ht="12" customHeight="1">
      <c r="M1126" s="49"/>
      <c r="U1126" s="49"/>
    </row>
    <row r="1127" spans="13:21" ht="12" customHeight="1">
      <c r="M1127" s="49"/>
      <c r="U1127" s="49"/>
    </row>
    <row r="1128" spans="13:21" ht="12" customHeight="1">
      <c r="M1128" s="49"/>
      <c r="U1128" s="49"/>
    </row>
    <row r="1129" spans="13:21" ht="12" customHeight="1">
      <c r="M1129" s="49"/>
      <c r="U1129" s="49"/>
    </row>
    <row r="1130" spans="13:21" ht="12" customHeight="1">
      <c r="M1130" s="49"/>
      <c r="U1130" s="49"/>
    </row>
    <row r="1131" spans="13:21" ht="12" customHeight="1">
      <c r="M1131" s="49"/>
      <c r="U1131" s="49"/>
    </row>
    <row r="1132" spans="13:21" ht="12" customHeight="1">
      <c r="M1132" s="49"/>
      <c r="U1132" s="49"/>
    </row>
    <row r="1133" spans="13:21" ht="12" customHeight="1">
      <c r="M1133" s="49"/>
      <c r="U1133" s="49"/>
    </row>
    <row r="1134" spans="13:21" ht="12" customHeight="1">
      <c r="M1134" s="49"/>
      <c r="U1134" s="49"/>
    </row>
    <row r="1135" spans="13:21" ht="12" customHeight="1">
      <c r="M1135" s="49"/>
      <c r="U1135" s="49"/>
    </row>
    <row r="1136" spans="13:21" ht="12" customHeight="1">
      <c r="M1136" s="49"/>
      <c r="U1136" s="49"/>
    </row>
    <row r="1137" spans="13:21" ht="12" customHeight="1">
      <c r="M1137" s="49"/>
      <c r="U1137" s="49"/>
    </row>
    <row r="1138" spans="13:21" ht="12" customHeight="1">
      <c r="M1138" s="49"/>
      <c r="U1138" s="49"/>
    </row>
    <row r="1139" spans="13:21" ht="12" customHeight="1">
      <c r="M1139" s="49"/>
      <c r="U1139" s="49"/>
    </row>
    <row r="1140" spans="13:21" ht="12" customHeight="1">
      <c r="M1140" s="49"/>
      <c r="U1140" s="49"/>
    </row>
    <row r="1141" spans="13:21" ht="12" customHeight="1">
      <c r="M1141" s="49"/>
      <c r="U1141" s="49"/>
    </row>
    <row r="1142" spans="13:21" ht="12" customHeight="1">
      <c r="M1142" s="49"/>
      <c r="U1142" s="49"/>
    </row>
    <row r="1143" spans="13:21" ht="12" customHeight="1">
      <c r="M1143" s="49"/>
      <c r="U1143" s="49"/>
    </row>
    <row r="1144" spans="13:21" ht="12" customHeight="1">
      <c r="M1144" s="49"/>
      <c r="U1144" s="49"/>
    </row>
    <row r="1145" spans="13:21" ht="12" customHeight="1">
      <c r="M1145" s="49"/>
      <c r="U1145" s="49"/>
    </row>
    <row r="1146" spans="13:21" ht="12" customHeight="1">
      <c r="M1146" s="49"/>
      <c r="U1146" s="49"/>
    </row>
    <row r="1147" spans="13:21" ht="12" customHeight="1">
      <c r="M1147" s="49"/>
      <c r="U1147" s="49"/>
    </row>
    <row r="1148" spans="13:21" ht="12" customHeight="1">
      <c r="M1148" s="49"/>
      <c r="U1148" s="49"/>
    </row>
    <row r="1149" spans="13:21" ht="12" customHeight="1">
      <c r="M1149" s="49"/>
      <c r="U1149" s="49"/>
    </row>
    <row r="1150" spans="13:21" ht="12" customHeight="1">
      <c r="M1150" s="49"/>
      <c r="U1150" s="49"/>
    </row>
    <row r="1151" spans="13:21" ht="12" customHeight="1">
      <c r="M1151" s="49"/>
      <c r="U1151" s="49"/>
    </row>
    <row r="1152" spans="13:21" ht="12" customHeight="1">
      <c r="M1152" s="49"/>
      <c r="U1152" s="49"/>
    </row>
    <row r="1153" spans="13:21" ht="12" customHeight="1">
      <c r="M1153" s="49"/>
      <c r="U1153" s="49"/>
    </row>
    <row r="1154" spans="13:21" ht="12" customHeight="1">
      <c r="M1154" s="49"/>
      <c r="U1154" s="49"/>
    </row>
    <row r="1155" spans="13:21" ht="12" customHeight="1">
      <c r="M1155" s="49"/>
      <c r="U1155" s="49"/>
    </row>
    <row r="1156" spans="13:21" ht="12" customHeight="1">
      <c r="M1156" s="49"/>
      <c r="U1156" s="49"/>
    </row>
    <row r="1157" spans="13:21" ht="12" customHeight="1">
      <c r="M1157" s="49"/>
      <c r="U1157" s="49"/>
    </row>
    <row r="1158" spans="13:21" ht="12" customHeight="1">
      <c r="M1158" s="49"/>
      <c r="U1158" s="49"/>
    </row>
    <row r="1159" spans="13:21" ht="12" customHeight="1">
      <c r="M1159" s="49"/>
      <c r="U1159" s="49"/>
    </row>
    <row r="1160" spans="13:21" ht="12" customHeight="1">
      <c r="M1160" s="49"/>
      <c r="U1160" s="49"/>
    </row>
    <row r="1161" spans="13:21" ht="12" customHeight="1">
      <c r="M1161" s="49"/>
      <c r="U1161" s="49"/>
    </row>
    <row r="1162" spans="13:21" ht="12" customHeight="1">
      <c r="M1162" s="49"/>
      <c r="U1162" s="49"/>
    </row>
    <row r="1163" spans="13:21" ht="12" customHeight="1">
      <c r="M1163" s="49"/>
      <c r="U1163" s="49"/>
    </row>
    <row r="1164" spans="13:21" ht="12" customHeight="1">
      <c r="M1164" s="49"/>
      <c r="U1164" s="49"/>
    </row>
    <row r="1165" spans="13:21" ht="12" customHeight="1">
      <c r="M1165" s="49"/>
      <c r="U1165" s="49"/>
    </row>
    <row r="1166" spans="13:21" ht="12" customHeight="1">
      <c r="M1166" s="49"/>
      <c r="U1166" s="49"/>
    </row>
    <row r="1167" spans="13:21" ht="12" customHeight="1">
      <c r="M1167" s="49"/>
      <c r="U1167" s="49"/>
    </row>
    <row r="1168" spans="13:21" ht="12" customHeight="1">
      <c r="M1168" s="49"/>
      <c r="U1168" s="49"/>
    </row>
    <row r="1169" spans="13:21" ht="12" customHeight="1">
      <c r="M1169" s="49"/>
      <c r="U1169" s="49"/>
    </row>
    <row r="1170" spans="13:21" ht="12" customHeight="1">
      <c r="M1170" s="49"/>
      <c r="U1170" s="49"/>
    </row>
    <row r="1171" spans="13:21" ht="12" customHeight="1">
      <c r="M1171" s="49"/>
      <c r="U1171" s="49"/>
    </row>
    <row r="1172" spans="13:21" ht="12" customHeight="1">
      <c r="M1172" s="49"/>
      <c r="U1172" s="49"/>
    </row>
    <row r="1173" spans="13:21" ht="12" customHeight="1">
      <c r="M1173" s="49"/>
      <c r="U1173" s="49"/>
    </row>
    <row r="1174" spans="13:21" ht="12" customHeight="1">
      <c r="M1174" s="49"/>
      <c r="U1174" s="49"/>
    </row>
    <row r="1175" spans="13:21" ht="12" customHeight="1">
      <c r="M1175" s="49"/>
      <c r="U1175" s="49"/>
    </row>
    <row r="1176" spans="13:21" ht="12" customHeight="1">
      <c r="M1176" s="49"/>
      <c r="U1176" s="49"/>
    </row>
    <row r="1177" spans="13:21" ht="12" customHeight="1">
      <c r="M1177" s="49"/>
      <c r="U1177" s="49"/>
    </row>
    <row r="1178" spans="13:21" ht="12" customHeight="1">
      <c r="M1178" s="49"/>
      <c r="U1178" s="49"/>
    </row>
    <row r="1179" spans="13:21" ht="12" customHeight="1">
      <c r="M1179" s="49"/>
      <c r="U1179" s="49"/>
    </row>
    <row r="1180" spans="13:21" ht="12" customHeight="1">
      <c r="M1180" s="49"/>
      <c r="U1180" s="49"/>
    </row>
    <row r="1181" spans="13:21" ht="12" customHeight="1">
      <c r="M1181" s="49"/>
      <c r="U1181" s="49"/>
    </row>
    <row r="1182" spans="13:21" ht="12" customHeight="1">
      <c r="M1182" s="49"/>
      <c r="U1182" s="49"/>
    </row>
    <row r="1183" spans="13:21" ht="12" customHeight="1">
      <c r="M1183" s="49"/>
      <c r="U1183" s="49"/>
    </row>
    <row r="1184" spans="13:21" ht="12" customHeight="1">
      <c r="M1184" s="49"/>
      <c r="U1184" s="49"/>
    </row>
    <row r="1185" spans="13:21" ht="12" customHeight="1">
      <c r="M1185" s="49"/>
      <c r="U1185" s="49"/>
    </row>
    <row r="1186" spans="13:21" ht="12" customHeight="1">
      <c r="M1186" s="49"/>
      <c r="U1186" s="49"/>
    </row>
    <row r="1187" spans="13:21" ht="12" customHeight="1">
      <c r="M1187" s="49"/>
      <c r="U1187" s="49"/>
    </row>
    <row r="1188" spans="13:21" ht="12" customHeight="1">
      <c r="M1188" s="49"/>
      <c r="U1188" s="49"/>
    </row>
    <row r="1189" spans="13:21" ht="12" customHeight="1">
      <c r="M1189" s="49"/>
      <c r="U1189" s="49"/>
    </row>
    <row r="1190" spans="13:21" ht="12" customHeight="1">
      <c r="M1190" s="49"/>
      <c r="U1190" s="49"/>
    </row>
    <row r="1191" spans="13:21" ht="12" customHeight="1">
      <c r="M1191" s="49"/>
      <c r="U1191" s="49"/>
    </row>
    <row r="1192" spans="13:21" ht="12" customHeight="1">
      <c r="M1192" s="49"/>
      <c r="U1192" s="49"/>
    </row>
    <row r="1193" spans="13:21" ht="12" customHeight="1">
      <c r="M1193" s="49"/>
      <c r="U1193" s="49"/>
    </row>
    <row r="1194" spans="13:21" ht="12" customHeight="1">
      <c r="M1194" s="49"/>
      <c r="U1194" s="49"/>
    </row>
    <row r="1195" spans="13:21" ht="12" customHeight="1">
      <c r="M1195" s="49"/>
      <c r="U1195" s="49"/>
    </row>
    <row r="1196" spans="13:21" ht="12" customHeight="1">
      <c r="M1196" s="49"/>
      <c r="U1196" s="49"/>
    </row>
    <row r="1197" spans="13:21" ht="12" customHeight="1">
      <c r="M1197" s="49"/>
      <c r="U1197" s="49"/>
    </row>
    <row r="1198" spans="13:21" ht="12" customHeight="1">
      <c r="M1198" s="49"/>
      <c r="U1198" s="49"/>
    </row>
    <row r="1199" spans="13:21" ht="12" customHeight="1">
      <c r="M1199" s="49"/>
      <c r="U1199" s="49"/>
    </row>
    <row r="1200" spans="13:21" ht="12" customHeight="1">
      <c r="M1200" s="49"/>
      <c r="U1200" s="49"/>
    </row>
    <row r="1201" spans="13:21" ht="12" customHeight="1">
      <c r="M1201" s="49"/>
      <c r="U1201" s="49"/>
    </row>
    <row r="1202" spans="13:21" ht="12" customHeight="1">
      <c r="M1202" s="49"/>
      <c r="U1202" s="49"/>
    </row>
    <row r="1203" spans="13:21" ht="12" customHeight="1">
      <c r="M1203" s="49"/>
      <c r="U1203" s="49"/>
    </row>
    <row r="1204" spans="13:21" ht="12" customHeight="1">
      <c r="M1204" s="49"/>
      <c r="U1204" s="49"/>
    </row>
    <row r="1205" spans="13:21" ht="12" customHeight="1">
      <c r="M1205" s="49"/>
      <c r="U1205" s="49"/>
    </row>
    <row r="1206" spans="13:21" ht="12" customHeight="1">
      <c r="M1206" s="49"/>
      <c r="U1206" s="49"/>
    </row>
    <row r="1207" spans="13:21" ht="12" customHeight="1">
      <c r="M1207" s="49"/>
      <c r="U1207" s="49"/>
    </row>
    <row r="1208" spans="13:21" ht="12" customHeight="1">
      <c r="M1208" s="49"/>
      <c r="U1208" s="49"/>
    </row>
    <row r="1209" spans="13:21" ht="12" customHeight="1">
      <c r="M1209" s="49"/>
      <c r="U1209" s="49"/>
    </row>
    <row r="1210" spans="13:21" ht="12" customHeight="1">
      <c r="M1210" s="49"/>
      <c r="U1210" s="49"/>
    </row>
    <row r="1211" spans="13:21" ht="12" customHeight="1">
      <c r="M1211" s="49"/>
      <c r="U1211" s="49"/>
    </row>
    <row r="1212" spans="13:21" ht="12" customHeight="1">
      <c r="M1212" s="49"/>
      <c r="U1212" s="49"/>
    </row>
    <row r="1213" spans="13:21" ht="12" customHeight="1">
      <c r="M1213" s="49"/>
      <c r="U1213" s="49"/>
    </row>
    <row r="1214" spans="13:21" ht="12" customHeight="1">
      <c r="M1214" s="49"/>
      <c r="U1214" s="49"/>
    </row>
    <row r="1215" spans="13:21" ht="12" customHeight="1">
      <c r="M1215" s="49"/>
      <c r="U1215" s="49"/>
    </row>
    <row r="1216" spans="13:21" ht="12" customHeight="1">
      <c r="M1216" s="49"/>
      <c r="U1216" s="49"/>
    </row>
    <row r="1217" spans="13:21" ht="12" customHeight="1">
      <c r="M1217" s="49"/>
      <c r="U1217" s="49"/>
    </row>
    <row r="1218" spans="13:21" ht="12" customHeight="1">
      <c r="M1218" s="49"/>
      <c r="U1218" s="49"/>
    </row>
    <row r="1219" spans="13:21" ht="12" customHeight="1">
      <c r="M1219" s="49"/>
      <c r="U1219" s="49"/>
    </row>
    <row r="1220" spans="13:21" ht="12" customHeight="1">
      <c r="M1220" s="49"/>
      <c r="U1220" s="49"/>
    </row>
    <row r="1221" spans="13:21" ht="12" customHeight="1">
      <c r="M1221" s="49"/>
      <c r="U1221" s="49"/>
    </row>
    <row r="1222" spans="13:21" ht="12" customHeight="1">
      <c r="M1222" s="49"/>
      <c r="U1222" s="49"/>
    </row>
    <row r="1223" spans="13:21" ht="12" customHeight="1">
      <c r="M1223" s="49"/>
      <c r="U1223" s="49"/>
    </row>
    <row r="1224" spans="13:21" ht="12" customHeight="1">
      <c r="M1224" s="49"/>
      <c r="U1224" s="49"/>
    </row>
    <row r="1225" spans="13:21" ht="12" customHeight="1">
      <c r="M1225" s="49"/>
      <c r="U1225" s="49"/>
    </row>
    <row r="1226" spans="13:21" ht="12" customHeight="1">
      <c r="M1226" s="49"/>
      <c r="U1226" s="49"/>
    </row>
    <row r="1227" spans="13:21" ht="12" customHeight="1">
      <c r="M1227" s="49"/>
      <c r="U1227" s="49"/>
    </row>
    <row r="1228" spans="13:21" ht="12" customHeight="1">
      <c r="M1228" s="49"/>
      <c r="U1228" s="49"/>
    </row>
    <row r="1229" spans="13:21" ht="12" customHeight="1">
      <c r="M1229" s="49"/>
      <c r="U1229" s="49"/>
    </row>
    <row r="1230" spans="13:21" ht="12" customHeight="1">
      <c r="M1230" s="49"/>
      <c r="U1230" s="49"/>
    </row>
    <row r="1231" spans="13:21" ht="12" customHeight="1">
      <c r="M1231" s="49"/>
      <c r="U1231" s="49"/>
    </row>
    <row r="1232" spans="13:21" ht="12" customHeight="1">
      <c r="M1232" s="49"/>
      <c r="U1232" s="49"/>
    </row>
    <row r="1233" spans="13:21" ht="12" customHeight="1">
      <c r="M1233" s="49"/>
      <c r="U1233" s="49"/>
    </row>
    <row r="1234" spans="13:21" ht="12" customHeight="1">
      <c r="M1234" s="49"/>
      <c r="U1234" s="49"/>
    </row>
    <row r="1235" spans="13:21" ht="12" customHeight="1">
      <c r="M1235" s="49"/>
      <c r="U1235" s="49"/>
    </row>
    <row r="1236" spans="13:21" ht="12" customHeight="1">
      <c r="M1236" s="49"/>
      <c r="U1236" s="49"/>
    </row>
    <row r="1237" spans="13:21" ht="12" customHeight="1">
      <c r="M1237" s="49"/>
      <c r="U1237" s="49"/>
    </row>
    <row r="1238" spans="13:21" ht="12" customHeight="1">
      <c r="M1238" s="49"/>
      <c r="U1238" s="49"/>
    </row>
    <row r="1239" spans="13:21" ht="12" customHeight="1">
      <c r="M1239" s="49"/>
      <c r="U1239" s="49"/>
    </row>
    <row r="1240" spans="13:21" ht="12" customHeight="1">
      <c r="M1240" s="49"/>
      <c r="U1240" s="49"/>
    </row>
    <row r="1241" spans="13:21" ht="12" customHeight="1">
      <c r="M1241" s="49"/>
      <c r="U1241" s="49"/>
    </row>
    <row r="1242" spans="13:21" ht="12" customHeight="1">
      <c r="M1242" s="49"/>
      <c r="U1242" s="49"/>
    </row>
    <row r="1243" spans="13:21" ht="12" customHeight="1">
      <c r="M1243" s="49"/>
      <c r="U1243" s="49"/>
    </row>
    <row r="1244" spans="13:21" ht="12" customHeight="1">
      <c r="M1244" s="49"/>
      <c r="U1244" s="49"/>
    </row>
    <row r="1245" spans="13:21" ht="12" customHeight="1">
      <c r="M1245" s="49"/>
      <c r="U1245" s="49"/>
    </row>
    <row r="1246" spans="13:21" ht="12" customHeight="1">
      <c r="M1246" s="49"/>
      <c r="U1246" s="49"/>
    </row>
    <row r="1247" spans="13:21" ht="12" customHeight="1">
      <c r="M1247" s="49"/>
      <c r="U1247" s="49"/>
    </row>
    <row r="1248" spans="13:21" ht="12" customHeight="1">
      <c r="M1248" s="49"/>
      <c r="U1248" s="49"/>
    </row>
    <row r="1249" spans="13:21" ht="12" customHeight="1">
      <c r="M1249" s="49"/>
      <c r="U1249" s="49"/>
    </row>
    <row r="1250" spans="13:21" ht="12" customHeight="1">
      <c r="M1250" s="49"/>
      <c r="U1250" s="49"/>
    </row>
    <row r="1251" spans="13:21" ht="12" customHeight="1">
      <c r="M1251" s="49"/>
      <c r="U1251" s="49"/>
    </row>
    <row r="1252" spans="13:21" ht="12" customHeight="1">
      <c r="M1252" s="49"/>
      <c r="U1252" s="49"/>
    </row>
    <row r="1253" spans="13:21" ht="12" customHeight="1">
      <c r="M1253" s="49"/>
      <c r="U1253" s="49"/>
    </row>
    <row r="1254" spans="13:21" ht="12" customHeight="1">
      <c r="M1254" s="49"/>
      <c r="U1254" s="49"/>
    </row>
    <row r="1255" spans="13:21" ht="12" customHeight="1">
      <c r="M1255" s="49"/>
      <c r="U1255" s="49"/>
    </row>
    <row r="1256" spans="13:21" ht="12" customHeight="1">
      <c r="M1256" s="49"/>
      <c r="U1256" s="49"/>
    </row>
    <row r="1257" spans="13:21" ht="12" customHeight="1">
      <c r="M1257" s="49"/>
      <c r="U1257" s="49"/>
    </row>
    <row r="1258" spans="13:21" ht="12" customHeight="1">
      <c r="M1258" s="49"/>
      <c r="U1258" s="49"/>
    </row>
    <row r="1259" spans="13:21" ht="12" customHeight="1">
      <c r="M1259" s="49"/>
      <c r="U1259" s="49"/>
    </row>
    <row r="1260" spans="13:21" ht="12" customHeight="1">
      <c r="M1260" s="49"/>
      <c r="U1260" s="49"/>
    </row>
    <row r="1261" spans="13:21" ht="12" customHeight="1">
      <c r="M1261" s="49"/>
      <c r="U1261" s="49"/>
    </row>
    <row r="1262" spans="13:21" ht="12" customHeight="1">
      <c r="M1262" s="49"/>
      <c r="U1262" s="49"/>
    </row>
    <row r="1263" spans="13:21" ht="12" customHeight="1">
      <c r="M1263" s="49"/>
      <c r="U1263" s="49"/>
    </row>
    <row r="1264" spans="13:21" ht="12" customHeight="1">
      <c r="M1264" s="49"/>
      <c r="U1264" s="49"/>
    </row>
    <row r="1265" spans="13:21" ht="12" customHeight="1">
      <c r="M1265" s="49"/>
      <c r="U1265" s="49"/>
    </row>
    <row r="1266" spans="13:21" ht="12" customHeight="1">
      <c r="M1266" s="49"/>
      <c r="U1266" s="49"/>
    </row>
    <row r="1267" spans="13:21" ht="12" customHeight="1">
      <c r="M1267" s="49"/>
      <c r="U1267" s="49"/>
    </row>
    <row r="1268" spans="13:21" ht="12" customHeight="1">
      <c r="M1268" s="49"/>
      <c r="U1268" s="49"/>
    </row>
    <row r="1269" spans="13:21" ht="12" customHeight="1">
      <c r="M1269" s="49"/>
      <c r="U1269" s="49"/>
    </row>
    <row r="1270" spans="13:21" ht="12" customHeight="1">
      <c r="M1270" s="49"/>
      <c r="U1270" s="49"/>
    </row>
    <row r="1271" spans="13:21" ht="12" customHeight="1">
      <c r="M1271" s="49"/>
      <c r="U1271" s="49"/>
    </row>
    <row r="1272" spans="13:21" ht="12" customHeight="1">
      <c r="M1272" s="49"/>
      <c r="U1272" s="49"/>
    </row>
    <row r="1273" spans="13:21" ht="12" customHeight="1">
      <c r="M1273" s="49"/>
      <c r="U1273" s="49"/>
    </row>
    <row r="1274" spans="13:21" ht="12" customHeight="1">
      <c r="M1274" s="49"/>
      <c r="U1274" s="49"/>
    </row>
    <row r="1275" spans="13:21" ht="12" customHeight="1">
      <c r="M1275" s="49"/>
      <c r="U1275" s="49"/>
    </row>
    <row r="1276" spans="13:21" ht="12" customHeight="1">
      <c r="M1276" s="49"/>
      <c r="U1276" s="49"/>
    </row>
    <row r="1277" spans="13:21" ht="12" customHeight="1">
      <c r="M1277" s="49"/>
      <c r="U1277" s="49"/>
    </row>
    <row r="1278" spans="13:21" ht="12" customHeight="1">
      <c r="M1278" s="49"/>
      <c r="U1278" s="49"/>
    </row>
    <row r="1279" spans="13:21" ht="12" customHeight="1">
      <c r="M1279" s="49"/>
      <c r="U1279" s="49"/>
    </row>
    <row r="1280" spans="13:21" ht="12" customHeight="1">
      <c r="M1280" s="49"/>
      <c r="U1280" s="49"/>
    </row>
    <row r="1281" spans="13:21" ht="12" customHeight="1">
      <c r="M1281" s="49"/>
      <c r="U1281" s="49"/>
    </row>
    <row r="1282" spans="13:21" ht="12" customHeight="1">
      <c r="M1282" s="49"/>
      <c r="U1282" s="49"/>
    </row>
    <row r="1283" spans="13:21" ht="12" customHeight="1">
      <c r="M1283" s="49"/>
      <c r="U1283" s="49"/>
    </row>
    <row r="1284" spans="13:21" ht="12" customHeight="1">
      <c r="M1284" s="49"/>
      <c r="U1284" s="49"/>
    </row>
    <row r="1285" spans="13:21" ht="12" customHeight="1">
      <c r="M1285" s="49"/>
      <c r="U1285" s="49"/>
    </row>
    <row r="1286" spans="13:21" ht="12" customHeight="1">
      <c r="M1286" s="49"/>
      <c r="U1286" s="49"/>
    </row>
    <row r="1287" spans="13:21" ht="12" customHeight="1">
      <c r="M1287" s="49"/>
      <c r="U1287" s="49"/>
    </row>
    <row r="1288" spans="13:21" ht="12" customHeight="1">
      <c r="M1288" s="49"/>
      <c r="U1288" s="49"/>
    </row>
    <row r="1289" spans="13:21" ht="12" customHeight="1">
      <c r="M1289" s="49"/>
      <c r="U1289" s="49"/>
    </row>
    <row r="1290" spans="13:21" ht="12" customHeight="1">
      <c r="M1290" s="49"/>
      <c r="U1290" s="49"/>
    </row>
    <row r="1291" spans="13:21" ht="12" customHeight="1">
      <c r="M1291" s="49"/>
      <c r="U1291" s="49"/>
    </row>
    <row r="1292" spans="13:21" ht="12" customHeight="1">
      <c r="M1292" s="49"/>
      <c r="U1292" s="49"/>
    </row>
    <row r="1293" spans="13:21" ht="12" customHeight="1">
      <c r="M1293" s="49"/>
      <c r="U1293" s="49"/>
    </row>
    <row r="1294" spans="13:21" ht="12" customHeight="1">
      <c r="M1294" s="49"/>
      <c r="U1294" s="49"/>
    </row>
    <row r="1295" spans="13:21" ht="12" customHeight="1">
      <c r="M1295" s="49"/>
      <c r="U1295" s="49"/>
    </row>
    <row r="1296" spans="13:21" ht="12" customHeight="1">
      <c r="M1296" s="49"/>
      <c r="U1296" s="49"/>
    </row>
    <row r="1297" spans="13:21" ht="12" customHeight="1">
      <c r="M1297" s="49"/>
      <c r="U1297" s="49"/>
    </row>
    <row r="1298" spans="13:21" ht="12" customHeight="1">
      <c r="M1298" s="49"/>
      <c r="U1298" s="49"/>
    </row>
    <row r="1299" spans="13:21" ht="12" customHeight="1">
      <c r="M1299" s="49"/>
      <c r="U1299" s="49"/>
    </row>
    <row r="1300" spans="13:21" ht="12" customHeight="1">
      <c r="M1300" s="49"/>
      <c r="U1300" s="49"/>
    </row>
    <row r="1301" spans="13:21" ht="12" customHeight="1">
      <c r="M1301" s="49"/>
      <c r="U1301" s="49"/>
    </row>
    <row r="1302" spans="13:21" ht="12" customHeight="1">
      <c r="M1302" s="49"/>
      <c r="U1302" s="49"/>
    </row>
    <row r="1303" spans="13:21" ht="12" customHeight="1">
      <c r="M1303" s="49"/>
      <c r="U1303" s="49"/>
    </row>
    <row r="1304" spans="13:21" ht="12" customHeight="1">
      <c r="M1304" s="49"/>
      <c r="U1304" s="49"/>
    </row>
    <row r="1305" spans="13:21" ht="12" customHeight="1">
      <c r="M1305" s="49"/>
      <c r="U1305" s="49"/>
    </row>
    <row r="1306" spans="13:21" ht="12" customHeight="1">
      <c r="M1306" s="49"/>
      <c r="U1306" s="49"/>
    </row>
    <row r="1307" spans="13:21" ht="12" customHeight="1">
      <c r="M1307" s="49"/>
      <c r="U1307" s="49"/>
    </row>
    <row r="1308" spans="13:21" ht="12" customHeight="1">
      <c r="M1308" s="49"/>
      <c r="U1308" s="49"/>
    </row>
    <row r="1309" spans="13:21" ht="12" customHeight="1">
      <c r="M1309" s="49"/>
      <c r="U1309" s="49"/>
    </row>
    <row r="1310" spans="13:21" ht="12" customHeight="1">
      <c r="M1310" s="49"/>
      <c r="U1310" s="49"/>
    </row>
    <row r="1311" spans="13:21" ht="12" customHeight="1">
      <c r="M1311" s="49"/>
      <c r="U1311" s="49"/>
    </row>
    <row r="1312" spans="13:21" ht="12" customHeight="1">
      <c r="M1312" s="49"/>
      <c r="U1312" s="49"/>
    </row>
    <row r="1313" spans="13:21" ht="12" customHeight="1">
      <c r="M1313" s="49"/>
      <c r="U1313" s="49"/>
    </row>
    <row r="1314" spans="13:21" ht="12" customHeight="1">
      <c r="M1314" s="49"/>
      <c r="U1314" s="49"/>
    </row>
    <row r="1315" spans="13:21" ht="12" customHeight="1">
      <c r="M1315" s="49"/>
      <c r="U1315" s="49"/>
    </row>
    <row r="1316" spans="13:21" ht="12" customHeight="1">
      <c r="M1316" s="49"/>
      <c r="U1316" s="49"/>
    </row>
    <row r="1317" spans="13:21" ht="12" customHeight="1">
      <c r="M1317" s="49"/>
      <c r="U1317" s="49"/>
    </row>
    <row r="1318" spans="13:21" ht="12" customHeight="1">
      <c r="M1318" s="49"/>
      <c r="U1318" s="49"/>
    </row>
    <row r="1319" spans="13:21" ht="12" customHeight="1">
      <c r="M1319" s="49"/>
      <c r="U1319" s="49"/>
    </row>
    <row r="1320" spans="13:21" ht="12" customHeight="1">
      <c r="M1320" s="49"/>
      <c r="U1320" s="49"/>
    </row>
    <row r="1321" spans="13:21" ht="12" customHeight="1">
      <c r="M1321" s="49"/>
      <c r="U1321" s="49"/>
    </row>
    <row r="1322" spans="13:21" ht="12" customHeight="1">
      <c r="M1322" s="49"/>
      <c r="U1322" s="49"/>
    </row>
    <row r="1323" spans="13:21" ht="12" customHeight="1">
      <c r="M1323" s="49"/>
      <c r="U1323" s="49"/>
    </row>
    <row r="1324" spans="13:21" ht="12" customHeight="1">
      <c r="M1324" s="49"/>
      <c r="U1324" s="49"/>
    </row>
    <row r="1325" spans="13:21" ht="12" customHeight="1">
      <c r="M1325" s="49"/>
      <c r="U1325" s="49"/>
    </row>
    <row r="1326" spans="13:21" ht="12" customHeight="1">
      <c r="M1326" s="49"/>
      <c r="U1326" s="49"/>
    </row>
    <row r="1327" spans="13:21" ht="12" customHeight="1">
      <c r="M1327" s="49"/>
      <c r="U1327" s="49"/>
    </row>
    <row r="1328" spans="13:21" ht="12" customHeight="1">
      <c r="M1328" s="49"/>
      <c r="U1328" s="49"/>
    </row>
    <row r="1329" spans="13:21" ht="12" customHeight="1">
      <c r="M1329" s="49"/>
      <c r="U1329" s="49"/>
    </row>
    <row r="1330" spans="13:21" ht="12" customHeight="1">
      <c r="M1330" s="49"/>
      <c r="U1330" s="49"/>
    </row>
    <row r="1331" spans="13:21" ht="12" customHeight="1">
      <c r="M1331" s="49"/>
      <c r="U1331" s="49"/>
    </row>
    <row r="1332" spans="13:21" ht="12" customHeight="1">
      <c r="M1332" s="49"/>
      <c r="U1332" s="49"/>
    </row>
    <row r="1333" spans="13:21" ht="12" customHeight="1">
      <c r="M1333" s="49"/>
      <c r="U1333" s="49"/>
    </row>
    <row r="1334" spans="13:21" ht="12" customHeight="1">
      <c r="M1334" s="49"/>
      <c r="U1334" s="49"/>
    </row>
    <row r="1335" spans="13:21" ht="12" customHeight="1">
      <c r="M1335" s="49"/>
      <c r="U1335" s="49"/>
    </row>
    <row r="1336" spans="13:21" ht="12" customHeight="1">
      <c r="M1336" s="49"/>
      <c r="U1336" s="49"/>
    </row>
    <row r="1337" spans="13:21" ht="12" customHeight="1">
      <c r="M1337" s="49"/>
      <c r="U1337" s="49"/>
    </row>
    <row r="1338" spans="13:21" ht="12" customHeight="1">
      <c r="M1338" s="49"/>
      <c r="U1338" s="49"/>
    </row>
    <row r="1339" spans="13:21" ht="12" customHeight="1">
      <c r="M1339" s="49"/>
      <c r="U1339" s="49"/>
    </row>
    <row r="1340" spans="13:21" ht="12" customHeight="1">
      <c r="M1340" s="49"/>
      <c r="U1340" s="49"/>
    </row>
    <row r="1341" spans="13:21" ht="12" customHeight="1">
      <c r="M1341" s="49"/>
      <c r="U1341" s="49"/>
    </row>
    <row r="1342" spans="13:21" ht="12" customHeight="1">
      <c r="M1342" s="49"/>
      <c r="U1342" s="49"/>
    </row>
    <row r="1343" spans="13:21" ht="12" customHeight="1">
      <c r="M1343" s="49"/>
      <c r="U1343" s="49"/>
    </row>
    <row r="1344" spans="13:21" ht="12" customHeight="1">
      <c r="M1344" s="49"/>
      <c r="U1344" s="49"/>
    </row>
    <row r="1345" spans="13:21" ht="12" customHeight="1">
      <c r="M1345" s="49"/>
      <c r="U1345" s="49"/>
    </row>
    <row r="1346" spans="13:21" ht="12" customHeight="1">
      <c r="M1346" s="49"/>
      <c r="U1346" s="49"/>
    </row>
    <row r="1347" spans="13:21" ht="12" customHeight="1">
      <c r="M1347" s="49"/>
      <c r="U1347" s="49"/>
    </row>
    <row r="1348" spans="13:21" ht="12" customHeight="1">
      <c r="M1348" s="49"/>
      <c r="U1348" s="49"/>
    </row>
    <row r="1349" spans="13:21" ht="12" customHeight="1">
      <c r="M1349" s="49"/>
      <c r="U1349" s="49"/>
    </row>
    <row r="1350" spans="13:21" ht="12" customHeight="1">
      <c r="M1350" s="49"/>
      <c r="U1350" s="49"/>
    </row>
    <row r="1351" spans="13:21" ht="12" customHeight="1">
      <c r="M1351" s="49"/>
      <c r="U1351" s="49"/>
    </row>
    <row r="1352" spans="13:21" ht="12" customHeight="1">
      <c r="M1352" s="49"/>
      <c r="U1352" s="49"/>
    </row>
    <row r="1353" spans="13:21" ht="12" customHeight="1">
      <c r="M1353" s="49"/>
      <c r="U1353" s="49"/>
    </row>
    <row r="1354" spans="13:21" ht="12" customHeight="1">
      <c r="M1354" s="49"/>
      <c r="U1354" s="49"/>
    </row>
    <row r="1355" spans="13:21" ht="12" customHeight="1">
      <c r="M1355" s="49"/>
      <c r="U1355" s="49"/>
    </row>
    <row r="1356" spans="13:21" ht="12" customHeight="1">
      <c r="M1356" s="49"/>
      <c r="U1356" s="49"/>
    </row>
    <row r="1357" spans="13:21" ht="12" customHeight="1">
      <c r="M1357" s="49"/>
      <c r="U1357" s="49"/>
    </row>
    <row r="1358" spans="13:21" ht="12" customHeight="1">
      <c r="M1358" s="49"/>
      <c r="U1358" s="49"/>
    </row>
    <row r="1359" spans="13:21" ht="12" customHeight="1">
      <c r="M1359" s="49"/>
      <c r="U1359" s="49"/>
    </row>
    <row r="1360" spans="13:21" ht="12" customHeight="1">
      <c r="M1360" s="49"/>
      <c r="U1360" s="49"/>
    </row>
    <row r="1361" spans="13:21" ht="12" customHeight="1">
      <c r="M1361" s="49"/>
      <c r="U1361" s="49"/>
    </row>
    <row r="1362" spans="13:21" ht="12" customHeight="1">
      <c r="M1362" s="49"/>
      <c r="U1362" s="49"/>
    </row>
    <row r="1363" spans="13:21" ht="12" customHeight="1">
      <c r="M1363" s="49"/>
      <c r="U1363" s="49"/>
    </row>
    <row r="1364" spans="13:21" ht="12" customHeight="1">
      <c r="M1364" s="49"/>
      <c r="U1364" s="49"/>
    </row>
    <row r="1365" spans="13:21" ht="12" customHeight="1">
      <c r="M1365" s="49"/>
      <c r="U1365" s="49"/>
    </row>
    <row r="1366" spans="13:21" ht="12" customHeight="1">
      <c r="M1366" s="49"/>
      <c r="U1366" s="49"/>
    </row>
    <row r="1367" spans="13:21" ht="12" customHeight="1">
      <c r="M1367" s="49"/>
      <c r="U1367" s="49"/>
    </row>
    <row r="1368" spans="13:21" ht="12" customHeight="1">
      <c r="M1368" s="49"/>
      <c r="U1368" s="49"/>
    </row>
    <row r="1369" spans="13:21" ht="12" customHeight="1">
      <c r="M1369" s="49"/>
      <c r="U1369" s="49"/>
    </row>
    <row r="1370" spans="13:21" ht="12" customHeight="1">
      <c r="M1370" s="49"/>
      <c r="U1370" s="49"/>
    </row>
    <row r="1371" spans="13:21" ht="12" customHeight="1">
      <c r="M1371" s="49"/>
      <c r="U1371" s="49"/>
    </row>
    <row r="1372" spans="13:21" ht="12" customHeight="1">
      <c r="M1372" s="49"/>
      <c r="U1372" s="49"/>
    </row>
    <row r="1373" spans="13:21" ht="12" customHeight="1">
      <c r="M1373" s="49"/>
      <c r="U1373" s="49"/>
    </row>
    <row r="1374" spans="13:21" ht="12" customHeight="1">
      <c r="M1374" s="49"/>
      <c r="U1374" s="49"/>
    </row>
    <row r="1375" spans="13:21" ht="12" customHeight="1">
      <c r="M1375" s="49"/>
      <c r="U1375" s="49"/>
    </row>
    <row r="1376" spans="13:21" ht="12" customHeight="1">
      <c r="M1376" s="49"/>
      <c r="U1376" s="49"/>
    </row>
    <row r="1377" spans="13:21" ht="12" customHeight="1">
      <c r="M1377" s="49"/>
      <c r="U1377" s="49"/>
    </row>
    <row r="1378" spans="13:21" ht="12" customHeight="1">
      <c r="M1378" s="49"/>
      <c r="U1378" s="49"/>
    </row>
    <row r="1379" spans="13:21" ht="12" customHeight="1">
      <c r="M1379" s="49"/>
      <c r="U1379" s="49"/>
    </row>
    <row r="1380" spans="13:21" ht="12" customHeight="1">
      <c r="M1380" s="49"/>
      <c r="U1380" s="49"/>
    </row>
    <row r="1381" spans="13:21" ht="12" customHeight="1">
      <c r="M1381" s="49"/>
      <c r="U1381" s="49"/>
    </row>
    <row r="1382" spans="13:21" ht="12" customHeight="1">
      <c r="M1382" s="49"/>
      <c r="U1382" s="49"/>
    </row>
    <row r="1383" spans="13:21" ht="12" customHeight="1">
      <c r="M1383" s="49"/>
      <c r="U1383" s="49"/>
    </row>
    <row r="1384" spans="13:21" ht="12" customHeight="1">
      <c r="M1384" s="49"/>
      <c r="U1384" s="49"/>
    </row>
    <row r="1385" spans="13:21" ht="12" customHeight="1">
      <c r="M1385" s="49"/>
      <c r="U1385" s="49"/>
    </row>
    <row r="1386" spans="13:21" ht="12" customHeight="1">
      <c r="M1386" s="49"/>
      <c r="U1386" s="49"/>
    </row>
    <row r="1387" spans="13:21" ht="12" customHeight="1">
      <c r="M1387" s="49"/>
      <c r="U1387" s="49"/>
    </row>
    <row r="1388" spans="13:21" ht="12" customHeight="1">
      <c r="M1388" s="49"/>
      <c r="U1388" s="49"/>
    </row>
    <row r="1389" spans="13:21" ht="12" customHeight="1">
      <c r="M1389" s="49"/>
      <c r="U1389" s="49"/>
    </row>
    <row r="1390" spans="13:21" ht="12" customHeight="1">
      <c r="M1390" s="49"/>
      <c r="U1390" s="49"/>
    </row>
    <row r="1391" spans="13:21" ht="12" customHeight="1">
      <c r="M1391" s="49"/>
      <c r="U1391" s="49"/>
    </row>
    <row r="1392" spans="13:21" ht="12" customHeight="1">
      <c r="M1392" s="49"/>
      <c r="U1392" s="49"/>
    </row>
    <row r="1393" spans="13:21" ht="12" customHeight="1">
      <c r="M1393" s="49"/>
      <c r="U1393" s="49"/>
    </row>
    <row r="1394" spans="13:21" ht="12" customHeight="1">
      <c r="M1394" s="49"/>
      <c r="U1394" s="49"/>
    </row>
    <row r="1395" spans="13:21" ht="12" customHeight="1">
      <c r="M1395" s="49"/>
      <c r="U1395" s="49"/>
    </row>
    <row r="1396" spans="13:21" ht="12" customHeight="1">
      <c r="M1396" s="49"/>
      <c r="U1396" s="49"/>
    </row>
    <row r="1397" spans="13:21" ht="12" customHeight="1">
      <c r="M1397" s="49"/>
      <c r="U1397" s="49"/>
    </row>
    <row r="1398" spans="13:21" ht="12" customHeight="1">
      <c r="M1398" s="49"/>
      <c r="U1398" s="49"/>
    </row>
    <row r="1399" spans="13:21" ht="12" customHeight="1">
      <c r="M1399" s="49"/>
      <c r="U1399" s="49"/>
    </row>
    <row r="1400" spans="13:21" ht="12" customHeight="1">
      <c r="M1400" s="49"/>
      <c r="U1400" s="49"/>
    </row>
    <row r="1401" spans="13:21" ht="12" customHeight="1">
      <c r="M1401" s="49"/>
      <c r="U1401" s="49"/>
    </row>
    <row r="1402" spans="13:21" ht="12" customHeight="1">
      <c r="M1402" s="49"/>
      <c r="U1402" s="49"/>
    </row>
    <row r="1403" spans="13:21" ht="12" customHeight="1">
      <c r="M1403" s="49"/>
      <c r="U1403" s="49"/>
    </row>
    <row r="1404" spans="13:21" ht="12" customHeight="1">
      <c r="M1404" s="49"/>
      <c r="U1404" s="49"/>
    </row>
    <row r="1405" spans="13:21" ht="12" customHeight="1">
      <c r="M1405" s="49"/>
      <c r="U1405" s="49"/>
    </row>
    <row r="1406" spans="13:21" ht="12" customHeight="1">
      <c r="M1406" s="49"/>
      <c r="U1406" s="49"/>
    </row>
    <row r="1407" spans="13:21" ht="12" customHeight="1">
      <c r="M1407" s="49"/>
      <c r="U1407" s="49"/>
    </row>
    <row r="1408" spans="13:21" ht="12" customHeight="1">
      <c r="M1408" s="49"/>
      <c r="U1408" s="49"/>
    </row>
    <row r="1409" spans="13:21" ht="12" customHeight="1">
      <c r="M1409" s="49"/>
      <c r="U1409" s="49"/>
    </row>
    <row r="1410" spans="13:21" ht="12" customHeight="1">
      <c r="M1410" s="49"/>
      <c r="U1410" s="49"/>
    </row>
    <row r="1411" spans="13:21" ht="12" customHeight="1">
      <c r="M1411" s="49"/>
      <c r="U1411" s="49"/>
    </row>
    <row r="1412" spans="13:21" ht="12" customHeight="1">
      <c r="M1412" s="49"/>
      <c r="U1412" s="49"/>
    </row>
    <row r="1413" spans="13:21" ht="12" customHeight="1">
      <c r="M1413" s="49"/>
      <c r="U1413" s="49"/>
    </row>
    <row r="1414" spans="13:21" ht="12" customHeight="1">
      <c r="M1414" s="49"/>
      <c r="U1414" s="49"/>
    </row>
    <row r="1415" spans="13:21" ht="12" customHeight="1">
      <c r="M1415" s="49"/>
      <c r="U1415" s="49"/>
    </row>
    <row r="1416" spans="13:21" ht="12" customHeight="1">
      <c r="M1416" s="49"/>
      <c r="U1416" s="49"/>
    </row>
    <row r="1417" spans="13:21" ht="12" customHeight="1">
      <c r="M1417" s="49"/>
      <c r="U1417" s="49"/>
    </row>
    <row r="1418" spans="13:21" ht="12" customHeight="1">
      <c r="M1418" s="49"/>
      <c r="U1418" s="49"/>
    </row>
    <row r="1419" spans="13:21" ht="12" customHeight="1">
      <c r="M1419" s="49"/>
      <c r="U1419" s="49"/>
    </row>
    <row r="1420" spans="13:21" ht="12" customHeight="1">
      <c r="M1420" s="49"/>
      <c r="U1420" s="49"/>
    </row>
    <row r="1421" spans="13:21" ht="12" customHeight="1">
      <c r="M1421" s="49"/>
      <c r="U1421" s="49"/>
    </row>
    <row r="1422" spans="13:21" ht="12" customHeight="1">
      <c r="M1422" s="49"/>
      <c r="U1422" s="49"/>
    </row>
    <row r="1423" spans="13:21" ht="12" customHeight="1">
      <c r="M1423" s="49"/>
      <c r="U1423" s="49"/>
    </row>
    <row r="1424" spans="13:21" ht="12" customHeight="1">
      <c r="M1424" s="49"/>
      <c r="U1424" s="49"/>
    </row>
    <row r="1425" spans="13:21" ht="12" customHeight="1">
      <c r="M1425" s="49"/>
      <c r="U1425" s="49"/>
    </row>
    <row r="1426" spans="13:21" ht="12" customHeight="1">
      <c r="M1426" s="49"/>
      <c r="U1426" s="49"/>
    </row>
    <row r="1427" spans="13:21" ht="12" customHeight="1">
      <c r="M1427" s="49"/>
      <c r="U1427" s="49"/>
    </row>
    <row r="1428" spans="13:21" ht="12" customHeight="1">
      <c r="M1428" s="49"/>
      <c r="U1428" s="49"/>
    </row>
    <row r="1429" spans="13:21" ht="12" customHeight="1">
      <c r="M1429" s="49"/>
      <c r="U1429" s="49"/>
    </row>
    <row r="1430" spans="13:21" ht="12" customHeight="1">
      <c r="M1430" s="49"/>
      <c r="U1430" s="49"/>
    </row>
    <row r="1431" spans="13:21" ht="12" customHeight="1">
      <c r="M1431" s="49"/>
      <c r="U1431" s="49"/>
    </row>
    <row r="1432" spans="13:21" ht="12" customHeight="1">
      <c r="M1432" s="49"/>
      <c r="U1432" s="49"/>
    </row>
    <row r="1433" spans="13:21" ht="12" customHeight="1">
      <c r="M1433" s="49"/>
      <c r="U1433" s="49"/>
    </row>
    <row r="1434" spans="13:21" ht="12" customHeight="1">
      <c r="M1434" s="49"/>
      <c r="U1434" s="49"/>
    </row>
    <row r="1435" spans="13:21" ht="12" customHeight="1">
      <c r="M1435" s="49"/>
      <c r="U1435" s="49"/>
    </row>
    <row r="1436" spans="13:21" ht="12" customHeight="1">
      <c r="M1436" s="49"/>
      <c r="U1436" s="49"/>
    </row>
    <row r="1437" spans="13:21" ht="12" customHeight="1">
      <c r="M1437" s="49"/>
      <c r="U1437" s="49"/>
    </row>
    <row r="1438" spans="13:21" ht="12" customHeight="1">
      <c r="M1438" s="49"/>
      <c r="U1438" s="49"/>
    </row>
    <row r="1439" spans="13:21" ht="12" customHeight="1">
      <c r="M1439" s="49"/>
      <c r="U1439" s="49"/>
    </row>
    <row r="1440" spans="13:21" ht="12" customHeight="1">
      <c r="M1440" s="49"/>
      <c r="U1440" s="49"/>
    </row>
    <row r="1441" spans="13:21" ht="12" customHeight="1">
      <c r="M1441" s="49"/>
      <c r="U1441" s="49"/>
    </row>
    <row r="1442" spans="13:21" ht="12" customHeight="1">
      <c r="M1442" s="49"/>
      <c r="U1442" s="49"/>
    </row>
    <row r="1443" spans="13:21" ht="12" customHeight="1">
      <c r="M1443" s="49"/>
      <c r="U1443" s="49"/>
    </row>
    <row r="1444" spans="13:21" ht="12" customHeight="1">
      <c r="M1444" s="49"/>
      <c r="U1444" s="49"/>
    </row>
    <row r="1445" spans="13:21" ht="12" customHeight="1">
      <c r="M1445" s="49"/>
      <c r="U1445" s="49"/>
    </row>
    <row r="1446" spans="13:21" ht="12" customHeight="1">
      <c r="M1446" s="49"/>
      <c r="U1446" s="49"/>
    </row>
    <row r="1447" spans="13:21" ht="12" customHeight="1">
      <c r="M1447" s="49"/>
      <c r="U1447" s="49"/>
    </row>
    <row r="1448" spans="13:21" ht="12" customHeight="1">
      <c r="M1448" s="49"/>
      <c r="U1448" s="49"/>
    </row>
    <row r="1449" spans="13:21" ht="12" customHeight="1">
      <c r="M1449" s="49"/>
      <c r="U1449" s="49"/>
    </row>
    <row r="1450" spans="13:21" ht="12" customHeight="1">
      <c r="M1450" s="49"/>
      <c r="U1450" s="49"/>
    </row>
    <row r="1451" spans="13:21" ht="12" customHeight="1">
      <c r="M1451" s="49"/>
      <c r="U1451" s="49"/>
    </row>
    <row r="1452" spans="13:21" ht="12" customHeight="1">
      <c r="M1452" s="49"/>
      <c r="U1452" s="49"/>
    </row>
    <row r="1453" spans="13:21" ht="12" customHeight="1">
      <c r="M1453" s="49"/>
      <c r="U1453" s="49"/>
    </row>
    <row r="1454" spans="13:21" ht="12" customHeight="1">
      <c r="M1454" s="49"/>
      <c r="U1454" s="49"/>
    </row>
    <row r="1455" spans="13:21" ht="12" customHeight="1">
      <c r="M1455" s="49"/>
      <c r="U1455" s="49"/>
    </row>
    <row r="1456" spans="13:21" ht="12" customHeight="1">
      <c r="M1456" s="49"/>
      <c r="U1456" s="49"/>
    </row>
    <row r="1457" spans="13:21" ht="12" customHeight="1">
      <c r="M1457" s="49"/>
      <c r="U1457" s="49"/>
    </row>
    <row r="1458" spans="13:21" ht="12" customHeight="1">
      <c r="M1458" s="49"/>
      <c r="U1458" s="49"/>
    </row>
    <row r="1459" spans="13:21" ht="12" customHeight="1">
      <c r="M1459" s="49"/>
      <c r="U1459" s="49"/>
    </row>
    <row r="1460" spans="13:21" ht="12" customHeight="1">
      <c r="M1460" s="49"/>
      <c r="U1460" s="49"/>
    </row>
    <row r="1461" spans="13:21" ht="12" customHeight="1">
      <c r="M1461" s="49"/>
      <c r="U1461" s="49"/>
    </row>
    <row r="1462" spans="13:21" ht="12" customHeight="1">
      <c r="M1462" s="49"/>
      <c r="U1462" s="49"/>
    </row>
    <row r="1463" spans="13:21" ht="12" customHeight="1">
      <c r="M1463" s="49"/>
      <c r="U1463" s="49"/>
    </row>
    <row r="1464" spans="13:21" ht="12" customHeight="1">
      <c r="M1464" s="49"/>
      <c r="U1464" s="49"/>
    </row>
    <row r="1465" spans="13:21" ht="12" customHeight="1">
      <c r="M1465" s="49"/>
      <c r="U1465" s="49"/>
    </row>
    <row r="1466" spans="13:21" ht="12" customHeight="1">
      <c r="M1466" s="49"/>
      <c r="U1466" s="49"/>
    </row>
    <row r="1467" spans="13:21" ht="12" customHeight="1">
      <c r="M1467" s="49"/>
      <c r="U1467" s="49"/>
    </row>
    <row r="1468" spans="13:21" ht="12" customHeight="1">
      <c r="M1468" s="49"/>
      <c r="U1468" s="49"/>
    </row>
    <row r="1469" spans="13:21" ht="12" customHeight="1">
      <c r="M1469" s="49"/>
      <c r="U1469" s="49"/>
    </row>
    <row r="1470" spans="13:21" ht="12" customHeight="1">
      <c r="M1470" s="49"/>
      <c r="U1470" s="49"/>
    </row>
    <row r="1471" spans="13:21" ht="12" customHeight="1">
      <c r="M1471" s="49"/>
      <c r="U1471" s="49"/>
    </row>
    <row r="1472" spans="13:21" ht="12" customHeight="1">
      <c r="M1472" s="49"/>
      <c r="U1472" s="49"/>
    </row>
    <row r="1473" spans="13:21" ht="12" customHeight="1">
      <c r="M1473" s="49"/>
      <c r="U1473" s="49"/>
    </row>
    <row r="1474" spans="13:21" ht="12" customHeight="1">
      <c r="M1474" s="49"/>
      <c r="U1474" s="49"/>
    </row>
    <row r="1475" spans="13:21" ht="12" customHeight="1">
      <c r="M1475" s="49"/>
      <c r="U1475" s="49"/>
    </row>
    <row r="1476" spans="13:21" ht="12" customHeight="1">
      <c r="M1476" s="49"/>
      <c r="U1476" s="49"/>
    </row>
    <row r="1477" spans="13:21" ht="12" customHeight="1">
      <c r="M1477" s="49"/>
      <c r="U1477" s="49"/>
    </row>
    <row r="1478" spans="13:21" ht="12" customHeight="1">
      <c r="M1478" s="49"/>
      <c r="U1478" s="49"/>
    </row>
    <row r="1479" spans="13:21" ht="12" customHeight="1">
      <c r="M1479" s="49"/>
      <c r="U1479" s="49"/>
    </row>
    <row r="1480" spans="13:21" ht="12" customHeight="1">
      <c r="M1480" s="49"/>
      <c r="U1480" s="49"/>
    </row>
    <row r="1481" spans="13:21" ht="12" customHeight="1">
      <c r="M1481" s="49"/>
      <c r="U1481" s="49"/>
    </row>
    <row r="1482" spans="13:21" ht="12" customHeight="1">
      <c r="M1482" s="49"/>
      <c r="U1482" s="49"/>
    </row>
    <row r="1483" spans="13:21" ht="12" customHeight="1">
      <c r="M1483" s="49"/>
      <c r="U1483" s="49"/>
    </row>
    <row r="1484" spans="13:21" ht="12" customHeight="1">
      <c r="M1484" s="49"/>
      <c r="U1484" s="49"/>
    </row>
    <row r="1485" spans="13:21" ht="12" customHeight="1">
      <c r="M1485" s="49"/>
      <c r="U1485" s="49"/>
    </row>
    <row r="1486" spans="13:21" ht="12" customHeight="1">
      <c r="M1486" s="49"/>
      <c r="U1486" s="49"/>
    </row>
    <row r="1487" spans="13:21" ht="12" customHeight="1">
      <c r="M1487" s="49"/>
      <c r="U1487" s="49"/>
    </row>
    <row r="1488" spans="13:21" ht="12" customHeight="1">
      <c r="M1488" s="49"/>
      <c r="U1488" s="49"/>
    </row>
    <row r="1489" spans="13:21" ht="12" customHeight="1">
      <c r="M1489" s="49"/>
      <c r="U1489" s="49"/>
    </row>
    <row r="1490" spans="13:21" ht="12" customHeight="1">
      <c r="M1490" s="49"/>
      <c r="U1490" s="49"/>
    </row>
    <row r="1491" spans="13:21" ht="12" customHeight="1">
      <c r="M1491" s="49"/>
      <c r="U1491" s="49"/>
    </row>
    <row r="1492" spans="13:21" ht="12" customHeight="1">
      <c r="M1492" s="49"/>
      <c r="U1492" s="49"/>
    </row>
    <row r="1493" spans="13:21" ht="12" customHeight="1">
      <c r="M1493" s="49"/>
      <c r="U1493" s="49"/>
    </row>
    <row r="1494" spans="13:21" ht="12" customHeight="1">
      <c r="M1494" s="49"/>
      <c r="U1494" s="49"/>
    </row>
    <row r="1495" spans="13:21" ht="12" customHeight="1">
      <c r="M1495" s="49"/>
      <c r="U1495" s="49"/>
    </row>
    <row r="1496" spans="13:21" ht="12" customHeight="1">
      <c r="M1496" s="49"/>
      <c r="U1496" s="49"/>
    </row>
    <row r="1497" spans="13:21" ht="12" customHeight="1">
      <c r="M1497" s="49"/>
      <c r="U1497" s="49"/>
    </row>
    <row r="1498" spans="13:21" ht="12" customHeight="1">
      <c r="M1498" s="49"/>
      <c r="U1498" s="49"/>
    </row>
    <row r="1499" spans="13:21" ht="12" customHeight="1">
      <c r="M1499" s="49"/>
      <c r="U1499" s="49"/>
    </row>
    <row r="1500" spans="13:21" ht="12" customHeight="1">
      <c r="M1500" s="49"/>
      <c r="U1500" s="49"/>
    </row>
    <row r="1501" spans="13:21" ht="12" customHeight="1">
      <c r="M1501" s="49"/>
      <c r="U1501" s="49"/>
    </row>
    <row r="1502" spans="13:21" ht="12" customHeight="1">
      <c r="M1502" s="49"/>
      <c r="U1502" s="49"/>
    </row>
    <row r="1503" spans="13:21" ht="12" customHeight="1">
      <c r="M1503" s="49"/>
      <c r="U1503" s="49"/>
    </row>
    <row r="1504" spans="13:21" ht="12" customHeight="1">
      <c r="M1504" s="49"/>
      <c r="U1504" s="49"/>
    </row>
    <row r="1505" spans="13:21" ht="12" customHeight="1">
      <c r="M1505" s="49"/>
      <c r="U1505" s="49"/>
    </row>
    <row r="1506" spans="13:21" ht="12" customHeight="1">
      <c r="M1506" s="49"/>
      <c r="U1506" s="49"/>
    </row>
    <row r="1507" spans="13:21" ht="12" customHeight="1">
      <c r="M1507" s="49"/>
      <c r="U1507" s="49"/>
    </row>
    <row r="1508" spans="13:21" ht="12" customHeight="1">
      <c r="M1508" s="49"/>
      <c r="U1508" s="49"/>
    </row>
    <row r="1509" spans="13:21" ht="12" customHeight="1">
      <c r="M1509" s="49"/>
      <c r="U1509" s="49"/>
    </row>
    <row r="1510" spans="13:21" ht="12" customHeight="1">
      <c r="M1510" s="49"/>
      <c r="U1510" s="49"/>
    </row>
    <row r="1511" spans="13:21" ht="12" customHeight="1">
      <c r="M1511" s="49"/>
      <c r="U1511" s="49"/>
    </row>
    <row r="1512" spans="13:21" ht="12" customHeight="1">
      <c r="M1512" s="49"/>
      <c r="U1512" s="49"/>
    </row>
    <row r="1513" spans="13:21" ht="12" customHeight="1">
      <c r="M1513" s="49"/>
      <c r="U1513" s="49"/>
    </row>
    <row r="1514" spans="13:21" ht="12" customHeight="1">
      <c r="M1514" s="49"/>
      <c r="U1514" s="49"/>
    </row>
    <row r="1515" spans="13:21" ht="12" customHeight="1">
      <c r="M1515" s="49"/>
      <c r="U1515" s="49"/>
    </row>
    <row r="1516" spans="13:21" ht="12" customHeight="1">
      <c r="M1516" s="49"/>
      <c r="U1516" s="49"/>
    </row>
    <row r="1517" spans="13:21" ht="12" customHeight="1">
      <c r="M1517" s="49"/>
      <c r="U1517" s="49"/>
    </row>
    <row r="1518" spans="13:21" ht="12" customHeight="1">
      <c r="M1518" s="49"/>
      <c r="U1518" s="49"/>
    </row>
    <row r="1519" spans="13:21" ht="12" customHeight="1">
      <c r="M1519" s="49"/>
      <c r="U1519" s="49"/>
    </row>
    <row r="1520" spans="13:21" ht="12" customHeight="1">
      <c r="M1520" s="49"/>
      <c r="U1520" s="49"/>
    </row>
    <row r="1521" spans="13:21" ht="12" customHeight="1">
      <c r="M1521" s="49"/>
      <c r="U1521" s="49"/>
    </row>
    <row r="1522" spans="13:21" ht="12" customHeight="1">
      <c r="M1522" s="49"/>
      <c r="U1522" s="49"/>
    </row>
    <row r="1523" spans="13:21" ht="12" customHeight="1">
      <c r="M1523" s="49"/>
      <c r="U1523" s="49"/>
    </row>
    <row r="1524" spans="13:21" ht="12" customHeight="1">
      <c r="M1524" s="49"/>
      <c r="U1524" s="49"/>
    </row>
    <row r="1525" spans="13:21" ht="12" customHeight="1">
      <c r="M1525" s="49"/>
      <c r="U1525" s="49"/>
    </row>
    <row r="1526" spans="13:21" ht="12" customHeight="1">
      <c r="M1526" s="49"/>
      <c r="U1526" s="49"/>
    </row>
    <row r="1527" spans="13:21" ht="12" customHeight="1">
      <c r="M1527" s="49"/>
      <c r="U1527" s="49"/>
    </row>
    <row r="1528" spans="13:21" ht="12" customHeight="1">
      <c r="M1528" s="49"/>
      <c r="U1528" s="49"/>
    </row>
    <row r="1529" spans="13:21" ht="12" customHeight="1">
      <c r="M1529" s="49"/>
      <c r="U1529" s="49"/>
    </row>
    <row r="1530" spans="13:21" ht="12" customHeight="1">
      <c r="M1530" s="49"/>
      <c r="U1530" s="49"/>
    </row>
    <row r="1531" spans="13:21" ht="12" customHeight="1">
      <c r="M1531" s="49"/>
      <c r="U1531" s="49"/>
    </row>
    <row r="1532" spans="13:21" ht="12" customHeight="1">
      <c r="M1532" s="49"/>
      <c r="U1532" s="49"/>
    </row>
    <row r="1533" spans="13:21" ht="12" customHeight="1">
      <c r="M1533" s="49"/>
      <c r="U1533" s="49"/>
    </row>
    <row r="1534" spans="13:21" ht="12" customHeight="1">
      <c r="M1534" s="49"/>
      <c r="U1534" s="49"/>
    </row>
    <row r="1535" spans="13:21" ht="12" customHeight="1">
      <c r="M1535" s="49"/>
      <c r="U1535" s="49"/>
    </row>
    <row r="1536" spans="13:21" ht="12" customHeight="1">
      <c r="M1536" s="49"/>
      <c r="U1536" s="49"/>
    </row>
    <row r="1537" spans="13:21" ht="12" customHeight="1">
      <c r="M1537" s="49"/>
      <c r="U1537" s="49"/>
    </row>
    <row r="1538" spans="13:21" ht="12" customHeight="1">
      <c r="M1538" s="49"/>
      <c r="U1538" s="49"/>
    </row>
    <row r="1539" spans="13:21" ht="12" customHeight="1">
      <c r="M1539" s="49"/>
      <c r="U1539" s="49"/>
    </row>
    <row r="1540" spans="13:21" ht="12" customHeight="1">
      <c r="M1540" s="49"/>
      <c r="U1540" s="49"/>
    </row>
    <row r="1541" spans="13:21" ht="12" customHeight="1">
      <c r="M1541" s="49"/>
      <c r="U1541" s="49"/>
    </row>
    <row r="1542" spans="13:21" ht="12" customHeight="1">
      <c r="M1542" s="49"/>
      <c r="U1542" s="49"/>
    </row>
    <row r="1543" spans="13:21" ht="12" customHeight="1">
      <c r="M1543" s="49"/>
      <c r="U1543" s="49"/>
    </row>
    <row r="1544" spans="13:21" ht="12" customHeight="1">
      <c r="M1544" s="49"/>
      <c r="U1544" s="49"/>
    </row>
    <row r="1545" spans="13:21" ht="12" customHeight="1">
      <c r="M1545" s="49"/>
      <c r="U1545" s="49"/>
    </row>
    <row r="1546" spans="13:21" ht="12" customHeight="1">
      <c r="M1546" s="49"/>
      <c r="U1546" s="49"/>
    </row>
    <row r="1547" spans="13:21" ht="12" customHeight="1">
      <c r="M1547" s="49"/>
      <c r="U1547" s="49"/>
    </row>
    <row r="1548" spans="13:21" ht="12" customHeight="1">
      <c r="M1548" s="49"/>
      <c r="U1548" s="49"/>
    </row>
    <row r="1549" spans="13:21" ht="12" customHeight="1">
      <c r="M1549" s="49"/>
      <c r="U1549" s="49"/>
    </row>
    <row r="1550" spans="13:21" ht="12" customHeight="1">
      <c r="M1550" s="49"/>
      <c r="U1550" s="49"/>
    </row>
    <row r="1551" spans="13:21" ht="12" customHeight="1">
      <c r="M1551" s="49"/>
      <c r="U1551" s="49"/>
    </row>
    <row r="1552" spans="13:21" ht="12" customHeight="1">
      <c r="M1552" s="49"/>
      <c r="U1552" s="49"/>
    </row>
    <row r="1553" spans="13:21" ht="12" customHeight="1">
      <c r="M1553" s="49"/>
      <c r="U1553" s="49"/>
    </row>
    <row r="1554" spans="13:21" ht="12" customHeight="1">
      <c r="M1554" s="49"/>
      <c r="U1554" s="49"/>
    </row>
    <row r="1555" spans="13:21" ht="12" customHeight="1">
      <c r="M1555" s="49"/>
      <c r="U1555" s="49"/>
    </row>
    <row r="1556" spans="13:21" ht="12" customHeight="1">
      <c r="M1556" s="49"/>
      <c r="U1556" s="49"/>
    </row>
    <row r="1557" spans="13:21" ht="12" customHeight="1">
      <c r="M1557" s="49"/>
      <c r="U1557" s="49"/>
    </row>
    <row r="1558" spans="13:21" ht="12" customHeight="1">
      <c r="M1558" s="49"/>
      <c r="U1558" s="49"/>
    </row>
    <row r="1559" spans="13:21" ht="12" customHeight="1">
      <c r="M1559" s="49"/>
      <c r="U1559" s="49"/>
    </row>
    <row r="1560" spans="13:21" ht="12" customHeight="1">
      <c r="M1560" s="49"/>
      <c r="U1560" s="49"/>
    </row>
    <row r="1561" spans="13:21" ht="12" customHeight="1">
      <c r="M1561" s="49"/>
      <c r="U1561" s="49"/>
    </row>
    <row r="1562" spans="13:21" ht="12" customHeight="1">
      <c r="M1562" s="49"/>
      <c r="U1562" s="49"/>
    </row>
    <row r="1563" spans="13:21" ht="12" customHeight="1">
      <c r="M1563" s="49"/>
      <c r="U1563" s="49"/>
    </row>
    <row r="1564" spans="13:21" ht="12" customHeight="1">
      <c r="M1564" s="49"/>
      <c r="U1564" s="49"/>
    </row>
    <row r="1565" spans="13:21" ht="12" customHeight="1">
      <c r="M1565" s="49"/>
      <c r="U1565" s="49"/>
    </row>
    <row r="1566" spans="13:21" ht="12" customHeight="1">
      <c r="M1566" s="49"/>
      <c r="U1566" s="49"/>
    </row>
    <row r="1567" spans="13:21" ht="12" customHeight="1">
      <c r="M1567" s="49"/>
      <c r="U1567" s="49"/>
    </row>
    <row r="1568" spans="13:21" ht="12" customHeight="1">
      <c r="M1568" s="49"/>
      <c r="U1568" s="49"/>
    </row>
    <row r="1569" spans="13:21" ht="12" customHeight="1">
      <c r="M1569" s="49"/>
      <c r="U1569" s="49"/>
    </row>
    <row r="1570" spans="13:21" ht="12" customHeight="1">
      <c r="M1570" s="49"/>
      <c r="U1570" s="49"/>
    </row>
    <row r="1571" spans="13:21" ht="12" customHeight="1">
      <c r="M1571" s="49"/>
      <c r="U1571" s="49"/>
    </row>
    <row r="1572" spans="13:21" ht="12" customHeight="1">
      <c r="M1572" s="49"/>
      <c r="U1572" s="49"/>
    </row>
    <row r="1573" spans="13:21" ht="12" customHeight="1">
      <c r="M1573" s="49"/>
      <c r="U1573" s="49"/>
    </row>
    <row r="1574" spans="13:21" ht="12" customHeight="1">
      <c r="M1574" s="49"/>
      <c r="U1574" s="49"/>
    </row>
    <row r="1575" spans="13:21" ht="12" customHeight="1">
      <c r="M1575" s="49"/>
      <c r="U1575" s="49"/>
    </row>
    <row r="1576" spans="13:21" ht="12" customHeight="1">
      <c r="M1576" s="49"/>
      <c r="U1576" s="49"/>
    </row>
    <row r="1577" spans="13:21" ht="12" customHeight="1">
      <c r="M1577" s="49"/>
      <c r="U1577" s="49"/>
    </row>
    <row r="1578" spans="13:21" ht="12" customHeight="1">
      <c r="M1578" s="49"/>
      <c r="U1578" s="49"/>
    </row>
    <row r="1579" spans="13:21" ht="12" customHeight="1">
      <c r="M1579" s="49"/>
      <c r="U1579" s="49"/>
    </row>
    <row r="1580" spans="13:21" ht="12" customHeight="1">
      <c r="M1580" s="49"/>
      <c r="U1580" s="49"/>
    </row>
    <row r="1581" spans="13:21" ht="12" customHeight="1">
      <c r="M1581" s="49"/>
      <c r="U1581" s="49"/>
    </row>
    <row r="1582" spans="13:21" ht="12" customHeight="1">
      <c r="M1582" s="49"/>
      <c r="U1582" s="49"/>
    </row>
    <row r="1583" spans="13:21" ht="12" customHeight="1">
      <c r="M1583" s="49"/>
      <c r="U1583" s="49"/>
    </row>
    <row r="1584" spans="13:21" ht="12" customHeight="1">
      <c r="M1584" s="49"/>
      <c r="U1584" s="49"/>
    </row>
    <row r="1585" spans="13:21" ht="12" customHeight="1">
      <c r="M1585" s="49"/>
      <c r="U1585" s="49"/>
    </row>
    <row r="1586" spans="13:21" ht="12" customHeight="1">
      <c r="M1586" s="49"/>
      <c r="U1586" s="49"/>
    </row>
    <row r="1587" spans="13:21" ht="12" customHeight="1">
      <c r="M1587" s="49"/>
      <c r="U1587" s="49"/>
    </row>
    <row r="1588" spans="13:21" ht="12" customHeight="1">
      <c r="M1588" s="49"/>
      <c r="U1588" s="49"/>
    </row>
    <row r="1589" spans="13:21" ht="12" customHeight="1">
      <c r="M1589" s="49"/>
      <c r="U1589" s="49"/>
    </row>
    <row r="1590" spans="13:21" ht="12" customHeight="1">
      <c r="M1590" s="49"/>
      <c r="U1590" s="49"/>
    </row>
    <row r="1591" spans="13:21" ht="12" customHeight="1">
      <c r="M1591" s="49"/>
      <c r="U1591" s="49"/>
    </row>
    <row r="1592" spans="13:21" ht="12" customHeight="1">
      <c r="M1592" s="49"/>
      <c r="U1592" s="49"/>
    </row>
    <row r="1593" spans="13:21" ht="12" customHeight="1">
      <c r="M1593" s="49"/>
      <c r="U1593" s="49"/>
    </row>
    <row r="1594" spans="13:21" ht="12" customHeight="1">
      <c r="M1594" s="49"/>
      <c r="U1594" s="49"/>
    </row>
    <row r="1595" spans="13:21" ht="12" customHeight="1">
      <c r="M1595" s="49"/>
      <c r="U1595" s="49"/>
    </row>
    <row r="1596" spans="13:21" ht="12" customHeight="1">
      <c r="M1596" s="49"/>
      <c r="U1596" s="49"/>
    </row>
    <row r="1597" spans="13:21" ht="12" customHeight="1">
      <c r="M1597" s="49"/>
      <c r="U1597" s="49"/>
    </row>
    <row r="1598" spans="13:21" ht="12" customHeight="1">
      <c r="M1598" s="49"/>
      <c r="U1598" s="49"/>
    </row>
    <row r="1599" spans="13:21" ht="12" customHeight="1">
      <c r="M1599" s="49"/>
      <c r="U1599" s="49"/>
    </row>
    <row r="1600" spans="13:21" ht="12" customHeight="1">
      <c r="M1600" s="49"/>
      <c r="U1600" s="49"/>
    </row>
    <row r="1601" spans="13:21" ht="12" customHeight="1">
      <c r="M1601" s="49"/>
      <c r="U1601" s="49"/>
    </row>
    <row r="1602" spans="13:21" ht="12" customHeight="1">
      <c r="M1602" s="49"/>
      <c r="U1602" s="49"/>
    </row>
    <row r="1603" spans="13:21" ht="12" customHeight="1">
      <c r="M1603" s="49"/>
      <c r="U1603" s="49"/>
    </row>
    <row r="1604" spans="13:21" ht="12" customHeight="1">
      <c r="M1604" s="49"/>
      <c r="U1604" s="49"/>
    </row>
    <row r="1605" spans="13:21" ht="12" customHeight="1">
      <c r="M1605" s="49"/>
      <c r="U1605" s="49"/>
    </row>
    <row r="1606" spans="13:21" ht="12" customHeight="1">
      <c r="M1606" s="49"/>
      <c r="U1606" s="49"/>
    </row>
    <row r="1607" spans="13:21" ht="12" customHeight="1">
      <c r="M1607" s="49"/>
      <c r="U1607" s="49"/>
    </row>
    <row r="1608" spans="13:21" ht="12" customHeight="1">
      <c r="M1608" s="49"/>
      <c r="U1608" s="49"/>
    </row>
    <row r="1609" spans="13:21" ht="12" customHeight="1">
      <c r="M1609" s="49"/>
      <c r="U1609" s="49"/>
    </row>
    <row r="1610" spans="13:21" ht="12" customHeight="1">
      <c r="M1610" s="49"/>
      <c r="U1610" s="49"/>
    </row>
    <row r="1611" spans="13:21" ht="12" customHeight="1">
      <c r="M1611" s="49"/>
      <c r="U1611" s="49"/>
    </row>
    <row r="1612" spans="13:21" ht="12" customHeight="1">
      <c r="M1612" s="49"/>
      <c r="U1612" s="49"/>
    </row>
    <row r="1613" spans="13:21" ht="12" customHeight="1">
      <c r="M1613" s="49"/>
      <c r="U1613" s="49"/>
    </row>
    <row r="1614" spans="13:21" ht="12" customHeight="1">
      <c r="M1614" s="49"/>
      <c r="U1614" s="49"/>
    </row>
    <row r="1615" ht="12" customHeight="1">
      <c r="M1615" s="49"/>
    </row>
    <row r="1616" ht="12" customHeight="1">
      <c r="M1616" s="49"/>
    </row>
    <row r="1617" ht="12" customHeight="1">
      <c r="M1617" s="49"/>
    </row>
    <row r="1618" ht="12" customHeight="1">
      <c r="M1618" s="49"/>
    </row>
    <row r="1619" ht="12" customHeight="1">
      <c r="M1619" s="49"/>
    </row>
    <row r="1620" ht="12" customHeight="1">
      <c r="M1620" s="49"/>
    </row>
    <row r="1621" ht="12" customHeight="1">
      <c r="M1621" s="49"/>
    </row>
    <row r="1622" ht="12" customHeight="1">
      <c r="M1622" s="49"/>
    </row>
    <row r="1623" ht="12" customHeight="1">
      <c r="M1623" s="49"/>
    </row>
    <row r="1624" ht="12" customHeight="1">
      <c r="M1624" s="49"/>
    </row>
    <row r="1625" ht="12" customHeight="1">
      <c r="M1625" s="49"/>
    </row>
    <row r="1626" ht="12" customHeight="1">
      <c r="M1626" s="49"/>
    </row>
    <row r="1627" ht="12" customHeight="1">
      <c r="M1627" s="49"/>
    </row>
    <row r="1628" ht="12" customHeight="1">
      <c r="M1628" s="49"/>
    </row>
    <row r="1629" ht="12" customHeight="1">
      <c r="M1629" s="49"/>
    </row>
    <row r="1630" ht="12" customHeight="1">
      <c r="M1630" s="49"/>
    </row>
    <row r="1631" ht="12" customHeight="1">
      <c r="M1631" s="49"/>
    </row>
    <row r="1632" ht="12" customHeight="1">
      <c r="M1632" s="49"/>
    </row>
    <row r="1633" ht="12" customHeight="1">
      <c r="M1633" s="49"/>
    </row>
    <row r="1634" ht="12" customHeight="1">
      <c r="M1634" s="49"/>
    </row>
    <row r="1635" ht="12" customHeight="1">
      <c r="M1635" s="49"/>
    </row>
    <row r="1636" ht="12" customHeight="1">
      <c r="M1636" s="49"/>
    </row>
    <row r="1637" ht="12" customHeight="1">
      <c r="M1637" s="49"/>
    </row>
    <row r="1638" ht="12" customHeight="1">
      <c r="M1638" s="49"/>
    </row>
    <row r="1639" ht="12" customHeight="1">
      <c r="M1639" s="49"/>
    </row>
    <row r="1640" ht="12" customHeight="1">
      <c r="M1640" s="49"/>
    </row>
    <row r="1641" ht="12" customHeight="1">
      <c r="M1641" s="49"/>
    </row>
    <row r="1642" ht="12" customHeight="1">
      <c r="M1642" s="49"/>
    </row>
    <row r="1643" ht="12" customHeight="1">
      <c r="M1643" s="49"/>
    </row>
    <row r="1644" ht="12" customHeight="1">
      <c r="M1644" s="49"/>
    </row>
    <row r="1645" ht="12" customHeight="1">
      <c r="M1645" s="49"/>
    </row>
    <row r="1646" ht="12" customHeight="1">
      <c r="M1646" s="49"/>
    </row>
    <row r="1647" ht="12" customHeight="1">
      <c r="M1647" s="49"/>
    </row>
    <row r="1648" ht="12" customHeight="1">
      <c r="M1648" s="49"/>
    </row>
    <row r="1649" ht="12" customHeight="1">
      <c r="M1649" s="49"/>
    </row>
    <row r="1650" ht="12" customHeight="1">
      <c r="M1650" s="49"/>
    </row>
    <row r="1651" ht="12" customHeight="1">
      <c r="M1651" s="49"/>
    </row>
    <row r="1652" ht="12" customHeight="1">
      <c r="M1652" s="49"/>
    </row>
    <row r="1653" ht="12" customHeight="1">
      <c r="M1653" s="49"/>
    </row>
    <row r="1654" ht="12" customHeight="1">
      <c r="M1654" s="49"/>
    </row>
    <row r="1655" ht="12" customHeight="1">
      <c r="M1655" s="49"/>
    </row>
    <row r="1656" ht="12" customHeight="1">
      <c r="M1656" s="49"/>
    </row>
    <row r="1657" ht="12" customHeight="1">
      <c r="M1657" s="49"/>
    </row>
    <row r="1658" ht="12" customHeight="1">
      <c r="M1658" s="49"/>
    </row>
    <row r="1659" ht="12" customHeight="1">
      <c r="M1659" s="49"/>
    </row>
    <row r="1660" ht="12" customHeight="1">
      <c r="M1660" s="49"/>
    </row>
    <row r="1661" ht="12" customHeight="1">
      <c r="M1661" s="49"/>
    </row>
    <row r="1662" ht="12" customHeight="1">
      <c r="M1662" s="49"/>
    </row>
    <row r="1663" ht="12" customHeight="1">
      <c r="M1663" s="49"/>
    </row>
    <row r="1664" ht="12" customHeight="1">
      <c r="M1664" s="49"/>
    </row>
    <row r="1665" ht="12" customHeight="1">
      <c r="M1665" s="49"/>
    </row>
    <row r="1666" ht="12" customHeight="1">
      <c r="M1666" s="49"/>
    </row>
    <row r="1667" ht="12" customHeight="1">
      <c r="M1667" s="49"/>
    </row>
    <row r="1668" ht="12" customHeight="1">
      <c r="M1668" s="49"/>
    </row>
    <row r="1669" ht="12" customHeight="1">
      <c r="M1669" s="49"/>
    </row>
    <row r="1670" ht="12" customHeight="1">
      <c r="M1670" s="49"/>
    </row>
    <row r="1671" ht="12" customHeight="1">
      <c r="M1671" s="49"/>
    </row>
    <row r="1672" ht="12" customHeight="1">
      <c r="M1672" s="49"/>
    </row>
    <row r="1673" ht="12" customHeight="1">
      <c r="M1673" s="49"/>
    </row>
    <row r="1674" ht="12" customHeight="1">
      <c r="M1674" s="49"/>
    </row>
    <row r="1675" ht="12" customHeight="1">
      <c r="M1675" s="49"/>
    </row>
    <row r="1676" ht="12" customHeight="1">
      <c r="M1676" s="49"/>
    </row>
    <row r="1677" ht="12" customHeight="1">
      <c r="M1677" s="49"/>
    </row>
    <row r="1678" ht="12" customHeight="1">
      <c r="M1678" s="49"/>
    </row>
    <row r="1679" ht="12" customHeight="1">
      <c r="M1679" s="49"/>
    </row>
    <row r="1680" ht="12" customHeight="1">
      <c r="M1680" s="49"/>
    </row>
    <row r="1681" ht="12" customHeight="1">
      <c r="M1681" s="49"/>
    </row>
    <row r="1682" ht="12" customHeight="1">
      <c r="M1682" s="49"/>
    </row>
    <row r="1683" ht="12" customHeight="1">
      <c r="M1683" s="49"/>
    </row>
    <row r="1684" ht="12" customHeight="1">
      <c r="M1684" s="49"/>
    </row>
    <row r="1685" ht="12" customHeight="1">
      <c r="M1685" s="49"/>
    </row>
    <row r="1686" ht="12" customHeight="1">
      <c r="M1686" s="49"/>
    </row>
    <row r="1687" ht="12" customHeight="1">
      <c r="M1687" s="49"/>
    </row>
    <row r="1688" ht="12" customHeight="1">
      <c r="M1688" s="49"/>
    </row>
    <row r="1689" ht="12" customHeight="1">
      <c r="M1689" s="49"/>
    </row>
    <row r="1690" ht="12" customHeight="1">
      <c r="M1690" s="49"/>
    </row>
    <row r="1691" ht="12" customHeight="1">
      <c r="M1691" s="49"/>
    </row>
    <row r="1692" ht="12" customHeight="1">
      <c r="M1692" s="49"/>
    </row>
    <row r="1693" ht="12" customHeight="1">
      <c r="M1693" s="49"/>
    </row>
    <row r="1694" ht="12" customHeight="1">
      <c r="M1694" s="49"/>
    </row>
    <row r="1695" ht="12" customHeight="1">
      <c r="M1695" s="49"/>
    </row>
    <row r="1696" ht="12" customHeight="1">
      <c r="M1696" s="49"/>
    </row>
    <row r="1697" ht="12" customHeight="1">
      <c r="M1697" s="49"/>
    </row>
    <row r="1698" ht="12" customHeight="1">
      <c r="M1698" s="49"/>
    </row>
    <row r="1699" ht="12" customHeight="1">
      <c r="M1699" s="49"/>
    </row>
    <row r="1700" ht="12" customHeight="1">
      <c r="M1700" s="49"/>
    </row>
    <row r="1701" ht="12" customHeight="1">
      <c r="M1701" s="49"/>
    </row>
    <row r="1702" ht="12" customHeight="1">
      <c r="M1702" s="49"/>
    </row>
    <row r="1703" ht="12" customHeight="1">
      <c r="M1703" s="49"/>
    </row>
    <row r="1704" ht="12" customHeight="1">
      <c r="M1704" s="49"/>
    </row>
    <row r="1705" ht="12" customHeight="1">
      <c r="M1705" s="49"/>
    </row>
    <row r="1706" ht="12" customHeight="1">
      <c r="M1706" s="49"/>
    </row>
    <row r="1707" ht="12" customHeight="1">
      <c r="M1707" s="49"/>
    </row>
    <row r="1708" ht="12" customHeight="1">
      <c r="M1708" s="49"/>
    </row>
    <row r="1709" ht="12" customHeight="1">
      <c r="M1709" s="49"/>
    </row>
    <row r="1710" ht="12" customHeight="1">
      <c r="M1710" s="49"/>
    </row>
    <row r="1711" ht="12" customHeight="1">
      <c r="M1711" s="49"/>
    </row>
    <row r="1712" ht="12" customHeight="1">
      <c r="M1712" s="49"/>
    </row>
    <row r="1713" ht="12" customHeight="1">
      <c r="M1713" s="49"/>
    </row>
    <row r="1714" ht="12" customHeight="1">
      <c r="M1714" s="49"/>
    </row>
    <row r="1715" ht="12" customHeight="1">
      <c r="M1715" s="49"/>
    </row>
    <row r="1716" ht="12" customHeight="1">
      <c r="M1716" s="49"/>
    </row>
    <row r="1717" ht="12" customHeight="1">
      <c r="M1717" s="49"/>
    </row>
    <row r="1718" ht="12" customHeight="1">
      <c r="M1718" s="49"/>
    </row>
    <row r="1719" ht="12" customHeight="1">
      <c r="M1719" s="49"/>
    </row>
    <row r="1720" ht="12" customHeight="1">
      <c r="M1720" s="49"/>
    </row>
    <row r="1721" ht="12" customHeight="1">
      <c r="M1721" s="49"/>
    </row>
    <row r="1722" ht="12" customHeight="1">
      <c r="M1722" s="49"/>
    </row>
    <row r="1723" ht="12" customHeight="1">
      <c r="M1723" s="49"/>
    </row>
    <row r="1724" ht="12" customHeight="1">
      <c r="M1724" s="49"/>
    </row>
    <row r="1725" ht="12" customHeight="1">
      <c r="M1725" s="49"/>
    </row>
    <row r="1726" ht="12" customHeight="1">
      <c r="M1726" s="49"/>
    </row>
    <row r="1727" ht="12" customHeight="1">
      <c r="M1727" s="49"/>
    </row>
    <row r="1728" ht="12" customHeight="1">
      <c r="M1728" s="49"/>
    </row>
    <row r="1729" ht="12" customHeight="1">
      <c r="M1729" s="49"/>
    </row>
    <row r="1730" ht="12" customHeight="1">
      <c r="M1730" s="49"/>
    </row>
    <row r="1731" ht="12" customHeight="1">
      <c r="M1731" s="49"/>
    </row>
    <row r="1732" ht="12" customHeight="1">
      <c r="M1732" s="49"/>
    </row>
    <row r="1733" ht="12" customHeight="1">
      <c r="M1733" s="49"/>
    </row>
    <row r="1734" ht="12" customHeight="1">
      <c r="M1734" s="49"/>
    </row>
    <row r="1735" ht="12" customHeight="1">
      <c r="M1735" s="49"/>
    </row>
    <row r="1736" ht="12" customHeight="1">
      <c r="M1736" s="49"/>
    </row>
    <row r="1737" ht="12" customHeight="1">
      <c r="M1737" s="49"/>
    </row>
    <row r="1738" ht="12" customHeight="1">
      <c r="M1738" s="49"/>
    </row>
    <row r="1739" ht="12" customHeight="1">
      <c r="M1739" s="49"/>
    </row>
    <row r="1740" ht="12" customHeight="1">
      <c r="M1740" s="49"/>
    </row>
    <row r="1741" ht="12" customHeight="1">
      <c r="M1741" s="49"/>
    </row>
    <row r="1742" ht="12" customHeight="1">
      <c r="M1742" s="49"/>
    </row>
    <row r="1743" ht="12" customHeight="1">
      <c r="M1743" s="49"/>
    </row>
    <row r="1744" ht="12" customHeight="1">
      <c r="M1744" s="49"/>
    </row>
    <row r="1745" ht="12" customHeight="1">
      <c r="M1745" s="49"/>
    </row>
    <row r="1746" ht="12" customHeight="1">
      <c r="M1746" s="49"/>
    </row>
    <row r="1747" ht="12" customHeight="1">
      <c r="M1747" s="49"/>
    </row>
    <row r="1748" ht="12" customHeight="1">
      <c r="M1748" s="49"/>
    </row>
    <row r="1749" ht="12" customHeight="1">
      <c r="M1749" s="49"/>
    </row>
    <row r="1750" ht="12" customHeight="1">
      <c r="M1750" s="49"/>
    </row>
    <row r="1751" ht="12" customHeight="1">
      <c r="M1751" s="49"/>
    </row>
    <row r="1752" ht="12" customHeight="1">
      <c r="M1752" s="49"/>
    </row>
    <row r="1753" ht="12" customHeight="1">
      <c r="M1753" s="49"/>
    </row>
    <row r="1754" ht="12" customHeight="1">
      <c r="M1754" s="49"/>
    </row>
    <row r="1755" ht="12" customHeight="1">
      <c r="M1755" s="49"/>
    </row>
    <row r="1756" ht="12" customHeight="1">
      <c r="M1756" s="49"/>
    </row>
    <row r="1757" ht="12" customHeight="1">
      <c r="M1757" s="49"/>
    </row>
    <row r="1758" ht="12" customHeight="1">
      <c r="M1758" s="49"/>
    </row>
    <row r="1759" ht="12" customHeight="1">
      <c r="M1759" s="49"/>
    </row>
    <row r="1760" ht="12" customHeight="1">
      <c r="M1760" s="49"/>
    </row>
    <row r="1761" ht="12" customHeight="1">
      <c r="M1761" s="49"/>
    </row>
    <row r="1762" ht="12" customHeight="1">
      <c r="M1762" s="49"/>
    </row>
    <row r="1763" ht="12" customHeight="1">
      <c r="M1763" s="49"/>
    </row>
    <row r="1764" ht="12" customHeight="1">
      <c r="M1764" s="49"/>
    </row>
    <row r="1765" ht="12" customHeight="1">
      <c r="M1765" s="49"/>
    </row>
    <row r="1766" ht="12" customHeight="1">
      <c r="M1766" s="49"/>
    </row>
    <row r="1767" ht="12" customHeight="1">
      <c r="M1767" s="49"/>
    </row>
    <row r="1768" ht="12" customHeight="1">
      <c r="M1768" s="49"/>
    </row>
    <row r="1769" ht="12" customHeight="1">
      <c r="M1769" s="49"/>
    </row>
    <row r="1770" ht="12" customHeight="1">
      <c r="M1770" s="49"/>
    </row>
    <row r="1771" ht="12" customHeight="1">
      <c r="M1771" s="49"/>
    </row>
    <row r="1772" ht="12" customHeight="1">
      <c r="M1772" s="49"/>
    </row>
    <row r="1773" ht="12" customHeight="1">
      <c r="M1773" s="49"/>
    </row>
    <row r="1774" ht="12" customHeight="1">
      <c r="M1774" s="49"/>
    </row>
    <row r="1775" ht="12" customHeight="1">
      <c r="M1775" s="49"/>
    </row>
    <row r="1776" ht="12" customHeight="1">
      <c r="M1776" s="49"/>
    </row>
    <row r="1777" ht="12" customHeight="1">
      <c r="M1777" s="49"/>
    </row>
    <row r="1778" ht="12" customHeight="1">
      <c r="M1778" s="49"/>
    </row>
    <row r="1779" ht="12" customHeight="1">
      <c r="M1779" s="49"/>
    </row>
    <row r="1780" ht="12" customHeight="1">
      <c r="M1780" s="49"/>
    </row>
    <row r="1781" ht="12" customHeight="1">
      <c r="M1781" s="49"/>
    </row>
    <row r="1782" ht="12" customHeight="1">
      <c r="M1782" s="49"/>
    </row>
    <row r="1783" ht="12" customHeight="1">
      <c r="M1783" s="49"/>
    </row>
    <row r="1784" ht="12" customHeight="1">
      <c r="M1784" s="49"/>
    </row>
    <row r="1785" ht="12" customHeight="1">
      <c r="M1785" s="49"/>
    </row>
    <row r="1786" ht="12" customHeight="1">
      <c r="M1786" s="49"/>
    </row>
    <row r="1787" ht="12" customHeight="1">
      <c r="M1787" s="49"/>
    </row>
    <row r="1788" ht="12" customHeight="1">
      <c r="M1788" s="49"/>
    </row>
    <row r="1789" ht="12" customHeight="1">
      <c r="M1789" s="49"/>
    </row>
    <row r="1790" ht="12" customHeight="1">
      <c r="M1790" s="49"/>
    </row>
    <row r="1791" ht="12" customHeight="1">
      <c r="M1791" s="49"/>
    </row>
    <row r="1792" ht="12" customHeight="1">
      <c r="M1792" s="49"/>
    </row>
    <row r="1793" ht="12" customHeight="1">
      <c r="M1793" s="49"/>
    </row>
    <row r="1794" ht="12" customHeight="1">
      <c r="M1794" s="49"/>
    </row>
    <row r="1795" ht="12" customHeight="1">
      <c r="M1795" s="49"/>
    </row>
    <row r="1796" ht="12" customHeight="1">
      <c r="M1796" s="49"/>
    </row>
    <row r="1797" ht="12" customHeight="1">
      <c r="M1797" s="49"/>
    </row>
    <row r="1798" ht="12" customHeight="1">
      <c r="M1798" s="49"/>
    </row>
    <row r="1799" ht="12" customHeight="1">
      <c r="M1799" s="49"/>
    </row>
    <row r="1800" ht="12" customHeight="1">
      <c r="M1800" s="49"/>
    </row>
    <row r="1801" ht="12" customHeight="1">
      <c r="M1801" s="49"/>
    </row>
    <row r="1802" ht="12" customHeight="1">
      <c r="M1802" s="49"/>
    </row>
    <row r="1803" ht="12" customHeight="1">
      <c r="M1803" s="49"/>
    </row>
    <row r="1804" ht="12" customHeight="1">
      <c r="M1804" s="49"/>
    </row>
    <row r="1805" ht="12" customHeight="1">
      <c r="M1805" s="49"/>
    </row>
    <row r="1806" ht="12" customHeight="1">
      <c r="M1806" s="49"/>
    </row>
    <row r="1807" ht="12" customHeight="1">
      <c r="M1807" s="49"/>
    </row>
    <row r="1808" ht="12" customHeight="1">
      <c r="M1808" s="49"/>
    </row>
    <row r="1809" ht="12" customHeight="1">
      <c r="M1809" s="49"/>
    </row>
    <row r="1810" ht="12" customHeight="1">
      <c r="M1810" s="49"/>
    </row>
    <row r="1811" ht="12" customHeight="1">
      <c r="M1811" s="49"/>
    </row>
    <row r="1812" ht="12" customHeight="1">
      <c r="M1812" s="49"/>
    </row>
    <row r="1813" ht="12" customHeight="1">
      <c r="M1813" s="49"/>
    </row>
    <row r="1814" ht="12" customHeight="1">
      <c r="M1814" s="49"/>
    </row>
    <row r="1815" ht="12" customHeight="1">
      <c r="M1815" s="49"/>
    </row>
    <row r="1816" ht="12" customHeight="1">
      <c r="M1816" s="49"/>
    </row>
    <row r="1817" ht="12" customHeight="1">
      <c r="M1817" s="49"/>
    </row>
    <row r="1818" ht="12" customHeight="1">
      <c r="M1818" s="49"/>
    </row>
    <row r="1819" ht="12" customHeight="1">
      <c r="M1819" s="49"/>
    </row>
    <row r="1820" ht="12" customHeight="1">
      <c r="M1820" s="49"/>
    </row>
    <row r="1821" ht="12" customHeight="1">
      <c r="M1821" s="49"/>
    </row>
    <row r="1822" ht="12" customHeight="1">
      <c r="M1822" s="49"/>
    </row>
    <row r="1823" ht="12" customHeight="1">
      <c r="M1823" s="49"/>
    </row>
    <row r="1824" ht="12" customHeight="1">
      <c r="M1824" s="49"/>
    </row>
    <row r="1825" ht="12" customHeight="1">
      <c r="M1825" s="49"/>
    </row>
    <row r="1826" ht="12" customHeight="1">
      <c r="M1826" s="49"/>
    </row>
    <row r="1827" ht="12" customHeight="1">
      <c r="M1827" s="49"/>
    </row>
    <row r="1828" ht="12" customHeight="1">
      <c r="M1828" s="49"/>
    </row>
    <row r="1829" ht="12" customHeight="1">
      <c r="M1829" s="49"/>
    </row>
    <row r="1830" ht="12" customHeight="1">
      <c r="M1830" s="49"/>
    </row>
    <row r="1831" ht="12" customHeight="1">
      <c r="M1831" s="49"/>
    </row>
    <row r="1832" ht="12" customHeight="1">
      <c r="M1832" s="49"/>
    </row>
    <row r="1833" ht="12" customHeight="1">
      <c r="M1833" s="49"/>
    </row>
    <row r="1834" ht="12" customHeight="1">
      <c r="M1834" s="49"/>
    </row>
    <row r="1835" ht="12" customHeight="1">
      <c r="M1835" s="49"/>
    </row>
    <row r="1836" ht="12" customHeight="1">
      <c r="M1836" s="49"/>
    </row>
    <row r="1837" ht="12" customHeight="1">
      <c r="M1837" s="49"/>
    </row>
    <row r="1838" ht="12" customHeight="1">
      <c r="M1838" s="49"/>
    </row>
    <row r="1839" ht="12" customHeight="1">
      <c r="M1839" s="49"/>
    </row>
    <row r="1840" ht="12" customHeight="1">
      <c r="M1840" s="49"/>
    </row>
    <row r="1841" ht="12" customHeight="1">
      <c r="M1841" s="49"/>
    </row>
    <row r="1842" ht="12" customHeight="1">
      <c r="M1842" s="49"/>
    </row>
    <row r="1843" ht="12" customHeight="1">
      <c r="M1843" s="49"/>
    </row>
    <row r="1844" ht="12" customHeight="1">
      <c r="M1844" s="49"/>
    </row>
    <row r="1845" ht="12" customHeight="1">
      <c r="M1845" s="49"/>
    </row>
    <row r="1846" ht="12" customHeight="1">
      <c r="M1846" s="49"/>
    </row>
    <row r="1847" ht="12" customHeight="1">
      <c r="M1847" s="49"/>
    </row>
    <row r="1848" ht="12" customHeight="1">
      <c r="M1848" s="49"/>
    </row>
    <row r="1849" ht="12" customHeight="1">
      <c r="M1849" s="49"/>
    </row>
    <row r="1850" ht="12" customHeight="1">
      <c r="M1850" s="49"/>
    </row>
    <row r="1851" ht="12" customHeight="1">
      <c r="M1851" s="49"/>
    </row>
    <row r="1852" ht="12" customHeight="1">
      <c r="M1852" s="49"/>
    </row>
    <row r="1853" ht="12" customHeight="1">
      <c r="M1853" s="49"/>
    </row>
    <row r="1854" ht="12" customHeight="1">
      <c r="M1854" s="49"/>
    </row>
    <row r="1855" ht="12" customHeight="1">
      <c r="M1855" s="49"/>
    </row>
    <row r="1856" ht="12" customHeight="1">
      <c r="M1856" s="49"/>
    </row>
    <row r="1857" ht="12" customHeight="1">
      <c r="M1857" s="49"/>
    </row>
    <row r="1858" ht="12" customHeight="1">
      <c r="M1858" s="49"/>
    </row>
    <row r="1859" ht="12" customHeight="1">
      <c r="M1859" s="49"/>
    </row>
    <row r="1860" ht="12" customHeight="1">
      <c r="M1860" s="49"/>
    </row>
    <row r="1861" ht="12" customHeight="1">
      <c r="M1861" s="49"/>
    </row>
    <row r="1862" ht="12" customHeight="1">
      <c r="M1862" s="49"/>
    </row>
    <row r="1863" ht="12" customHeight="1">
      <c r="M1863" s="49"/>
    </row>
    <row r="1864" ht="12" customHeight="1">
      <c r="M1864" s="49"/>
    </row>
    <row r="1865" ht="12" customHeight="1">
      <c r="M1865" s="49"/>
    </row>
    <row r="1866" ht="12" customHeight="1">
      <c r="M1866" s="49"/>
    </row>
    <row r="1867" ht="12" customHeight="1">
      <c r="M1867" s="49"/>
    </row>
    <row r="1868" ht="12" customHeight="1">
      <c r="M1868" s="49"/>
    </row>
    <row r="1869" ht="12" customHeight="1">
      <c r="M1869" s="49"/>
    </row>
    <row r="1870" ht="12" customHeight="1">
      <c r="M1870" s="49"/>
    </row>
    <row r="1871" ht="12" customHeight="1">
      <c r="M1871" s="49"/>
    </row>
    <row r="1872" ht="12" customHeight="1">
      <c r="M1872" s="49"/>
    </row>
    <row r="1873" ht="12" customHeight="1">
      <c r="M1873" s="49"/>
    </row>
    <row r="1874" ht="12" customHeight="1">
      <c r="M1874" s="49"/>
    </row>
    <row r="1875" ht="12" customHeight="1">
      <c r="M1875" s="49"/>
    </row>
    <row r="1876" ht="12" customHeight="1">
      <c r="M1876" s="49"/>
    </row>
    <row r="1877" ht="12" customHeight="1">
      <c r="M1877" s="49"/>
    </row>
    <row r="1878" ht="12" customHeight="1">
      <c r="M1878" s="49"/>
    </row>
    <row r="1879" ht="12" customHeight="1">
      <c r="M1879" s="49"/>
    </row>
    <row r="1880" ht="12" customHeight="1">
      <c r="M1880" s="49"/>
    </row>
    <row r="1881" ht="12" customHeight="1">
      <c r="M1881" s="49"/>
    </row>
    <row r="1882" ht="12" customHeight="1">
      <c r="M1882" s="49"/>
    </row>
    <row r="1883" ht="12" customHeight="1">
      <c r="M1883" s="49"/>
    </row>
    <row r="1884" ht="12" customHeight="1">
      <c r="M1884" s="49"/>
    </row>
    <row r="1885" ht="12" customHeight="1">
      <c r="M1885" s="49"/>
    </row>
    <row r="1886" ht="12" customHeight="1">
      <c r="M1886" s="49"/>
    </row>
    <row r="1887" ht="12" customHeight="1">
      <c r="M1887" s="49"/>
    </row>
    <row r="1888" ht="12" customHeight="1">
      <c r="M1888" s="49"/>
    </row>
    <row r="1889" ht="12" customHeight="1">
      <c r="M1889" s="49"/>
    </row>
    <row r="1890" ht="12" customHeight="1">
      <c r="M1890" s="49"/>
    </row>
    <row r="1891" ht="12" customHeight="1">
      <c r="M1891" s="49"/>
    </row>
    <row r="1892" ht="12" customHeight="1">
      <c r="M1892" s="49"/>
    </row>
    <row r="1893" ht="12" customHeight="1">
      <c r="M1893" s="49"/>
    </row>
    <row r="1894" ht="12" customHeight="1">
      <c r="M1894" s="49"/>
    </row>
    <row r="1895" ht="12" customHeight="1">
      <c r="M1895" s="49"/>
    </row>
    <row r="1896" ht="12" customHeight="1">
      <c r="M1896" s="49"/>
    </row>
    <row r="1897" ht="12" customHeight="1">
      <c r="M1897" s="49"/>
    </row>
    <row r="1898" ht="12" customHeight="1">
      <c r="M1898" s="49"/>
    </row>
    <row r="1899" ht="12" customHeight="1">
      <c r="M1899" s="49"/>
    </row>
    <row r="1900" ht="12" customHeight="1">
      <c r="M1900" s="49"/>
    </row>
    <row r="1901" ht="12" customHeight="1">
      <c r="M1901" s="49"/>
    </row>
    <row r="1902" ht="12" customHeight="1">
      <c r="M1902" s="49"/>
    </row>
    <row r="1903" ht="12" customHeight="1">
      <c r="M1903" s="49"/>
    </row>
    <row r="1904" ht="12" customHeight="1">
      <c r="M1904" s="49"/>
    </row>
    <row r="1905" ht="12" customHeight="1">
      <c r="M1905" s="49"/>
    </row>
    <row r="1906" ht="12" customHeight="1">
      <c r="M1906" s="49"/>
    </row>
    <row r="1907" ht="12" customHeight="1">
      <c r="M1907" s="49"/>
    </row>
    <row r="1908" ht="12" customHeight="1">
      <c r="M1908" s="49"/>
    </row>
    <row r="1909" ht="12" customHeight="1">
      <c r="M1909" s="49"/>
    </row>
    <row r="1910" ht="12" customHeight="1">
      <c r="M1910" s="49"/>
    </row>
    <row r="1911" ht="12" customHeight="1">
      <c r="M1911" s="49"/>
    </row>
    <row r="1912" ht="12" customHeight="1">
      <c r="M1912" s="49"/>
    </row>
    <row r="1913" ht="12" customHeight="1">
      <c r="M1913" s="49"/>
    </row>
    <row r="1914" ht="12" customHeight="1">
      <c r="M1914" s="49"/>
    </row>
    <row r="1915" ht="12" customHeight="1">
      <c r="M1915" s="49"/>
    </row>
    <row r="1916" ht="12" customHeight="1">
      <c r="M1916" s="49"/>
    </row>
    <row r="1917" ht="12" customHeight="1">
      <c r="M1917" s="49"/>
    </row>
    <row r="1918" ht="12" customHeight="1">
      <c r="M1918" s="49"/>
    </row>
    <row r="1919" ht="12" customHeight="1">
      <c r="M1919" s="49"/>
    </row>
    <row r="1920" ht="12" customHeight="1">
      <c r="M1920" s="49"/>
    </row>
    <row r="1921" ht="12" customHeight="1">
      <c r="M1921" s="49"/>
    </row>
    <row r="1922" ht="12" customHeight="1">
      <c r="M1922" s="49"/>
    </row>
    <row r="1923" ht="12" customHeight="1">
      <c r="M1923" s="49"/>
    </row>
    <row r="1924" ht="12" customHeight="1">
      <c r="M1924" s="49"/>
    </row>
    <row r="1925" ht="12" customHeight="1">
      <c r="M1925" s="49"/>
    </row>
    <row r="1926" ht="12" customHeight="1">
      <c r="M1926" s="49"/>
    </row>
    <row r="1927" ht="12" customHeight="1">
      <c r="M1927" s="49"/>
    </row>
    <row r="1928" ht="12" customHeight="1">
      <c r="M1928" s="49"/>
    </row>
    <row r="1929" ht="12" customHeight="1">
      <c r="M1929" s="49"/>
    </row>
    <row r="1930" ht="12" customHeight="1">
      <c r="M1930" s="49"/>
    </row>
    <row r="1931" ht="12" customHeight="1">
      <c r="M1931" s="49"/>
    </row>
    <row r="1932" ht="12" customHeight="1">
      <c r="M1932" s="49"/>
    </row>
    <row r="1933" ht="12" customHeight="1">
      <c r="M1933" s="49"/>
    </row>
    <row r="1934" ht="12" customHeight="1">
      <c r="M1934" s="49"/>
    </row>
    <row r="1935" ht="12" customHeight="1">
      <c r="M1935" s="49"/>
    </row>
    <row r="1936" ht="12" customHeight="1">
      <c r="M1936" s="49"/>
    </row>
    <row r="1937" ht="12" customHeight="1">
      <c r="M1937" s="49"/>
    </row>
    <row r="1938" ht="12" customHeight="1">
      <c r="M1938" s="49"/>
    </row>
    <row r="1939" ht="12" customHeight="1">
      <c r="M1939" s="49"/>
    </row>
    <row r="1940" ht="12" customHeight="1">
      <c r="M1940" s="49"/>
    </row>
    <row r="1941" ht="12" customHeight="1">
      <c r="M1941" s="49"/>
    </row>
    <row r="1942" ht="12" customHeight="1">
      <c r="M1942" s="49"/>
    </row>
    <row r="1943" ht="12" customHeight="1">
      <c r="M1943" s="49"/>
    </row>
    <row r="1944" ht="12" customHeight="1">
      <c r="M1944" s="49"/>
    </row>
    <row r="1945" ht="12" customHeight="1">
      <c r="M1945" s="49"/>
    </row>
    <row r="1946" ht="12" customHeight="1">
      <c r="M1946" s="49"/>
    </row>
    <row r="1947" ht="12" customHeight="1">
      <c r="M1947" s="49"/>
    </row>
    <row r="1948" ht="12" customHeight="1">
      <c r="M1948" s="49"/>
    </row>
    <row r="1949" ht="12" customHeight="1">
      <c r="M1949" s="49"/>
    </row>
    <row r="1950" ht="12" customHeight="1">
      <c r="M1950" s="49"/>
    </row>
    <row r="1951" ht="12" customHeight="1">
      <c r="M1951" s="49"/>
    </row>
    <row r="1952" ht="12" customHeight="1">
      <c r="M1952" s="49"/>
    </row>
    <row r="1953" ht="12" customHeight="1">
      <c r="M1953" s="49"/>
    </row>
    <row r="1954" ht="12" customHeight="1">
      <c r="M1954" s="49"/>
    </row>
    <row r="1955" ht="12" customHeight="1">
      <c r="M1955" s="49"/>
    </row>
    <row r="1956" ht="12" customHeight="1">
      <c r="M1956" s="49"/>
    </row>
    <row r="1957" ht="12" customHeight="1">
      <c r="M1957" s="49"/>
    </row>
    <row r="1958" ht="12" customHeight="1">
      <c r="M1958" s="49"/>
    </row>
    <row r="1959" ht="12" customHeight="1">
      <c r="M1959" s="49"/>
    </row>
    <row r="1960" ht="12" customHeight="1">
      <c r="M1960" s="49"/>
    </row>
    <row r="1961" ht="12" customHeight="1">
      <c r="M1961" s="49"/>
    </row>
    <row r="1962" ht="12" customHeight="1">
      <c r="M1962" s="49"/>
    </row>
    <row r="1963" ht="12" customHeight="1">
      <c r="M1963" s="49"/>
    </row>
    <row r="1964" ht="12" customHeight="1">
      <c r="M1964" s="49"/>
    </row>
    <row r="1965" ht="12" customHeight="1">
      <c r="M1965" s="49"/>
    </row>
    <row r="1966" ht="12" customHeight="1">
      <c r="M1966" s="49"/>
    </row>
    <row r="1967" ht="12" customHeight="1">
      <c r="M1967" s="49"/>
    </row>
    <row r="1968" ht="12" customHeight="1">
      <c r="M1968" s="49"/>
    </row>
    <row r="1969" ht="12" customHeight="1">
      <c r="M1969" s="49"/>
    </row>
    <row r="1970" ht="12" customHeight="1">
      <c r="M1970" s="49"/>
    </row>
    <row r="1971" ht="12" customHeight="1">
      <c r="M1971" s="49"/>
    </row>
    <row r="1972" ht="12" customHeight="1">
      <c r="M1972" s="49"/>
    </row>
    <row r="1973" ht="12" customHeight="1">
      <c r="M1973" s="49"/>
    </row>
    <row r="1974" ht="12" customHeight="1">
      <c r="M1974" s="49"/>
    </row>
    <row r="1975" ht="12" customHeight="1">
      <c r="M1975" s="49"/>
    </row>
    <row r="1976" ht="12" customHeight="1">
      <c r="M1976" s="49"/>
    </row>
    <row r="1977" ht="12" customHeight="1">
      <c r="M1977" s="49"/>
    </row>
    <row r="1978" ht="12" customHeight="1">
      <c r="M1978" s="49"/>
    </row>
    <row r="1979" ht="12" customHeight="1">
      <c r="M1979" s="49"/>
    </row>
    <row r="1980" ht="12" customHeight="1">
      <c r="M1980" s="49"/>
    </row>
    <row r="1981" ht="12" customHeight="1">
      <c r="M1981" s="49"/>
    </row>
    <row r="1982" ht="12" customHeight="1">
      <c r="M1982" s="49"/>
    </row>
    <row r="1983" ht="12" customHeight="1">
      <c r="M1983" s="49"/>
    </row>
    <row r="1984" ht="12" customHeight="1">
      <c r="M1984" s="49"/>
    </row>
    <row r="1985" ht="12" customHeight="1">
      <c r="M1985" s="49"/>
    </row>
    <row r="1986" ht="12" customHeight="1">
      <c r="M1986" s="49"/>
    </row>
    <row r="1987" ht="12" customHeight="1">
      <c r="M1987" s="49"/>
    </row>
    <row r="1988" ht="12" customHeight="1">
      <c r="M1988" s="49"/>
    </row>
    <row r="1989" ht="12" customHeight="1">
      <c r="M1989" s="49"/>
    </row>
    <row r="1990" ht="12" customHeight="1">
      <c r="M1990" s="49"/>
    </row>
    <row r="1991" ht="12" customHeight="1">
      <c r="M1991" s="49"/>
    </row>
    <row r="1992" ht="12" customHeight="1">
      <c r="M1992" s="49"/>
    </row>
    <row r="1993" ht="12" customHeight="1">
      <c r="M1993" s="49"/>
    </row>
    <row r="1994" ht="12" customHeight="1">
      <c r="M1994" s="49"/>
    </row>
    <row r="1995" ht="12" customHeight="1">
      <c r="M1995" s="49"/>
    </row>
    <row r="1996" ht="12" customHeight="1">
      <c r="M1996" s="49"/>
    </row>
    <row r="1997" ht="12" customHeight="1">
      <c r="M1997" s="49"/>
    </row>
    <row r="1998" ht="12" customHeight="1">
      <c r="M1998" s="49"/>
    </row>
    <row r="1999" ht="12" customHeight="1">
      <c r="M1999" s="49"/>
    </row>
    <row r="2000" ht="12" customHeight="1">
      <c r="M2000" s="49"/>
    </row>
    <row r="2001" ht="12" customHeight="1">
      <c r="M2001" s="49"/>
    </row>
    <row r="2002" ht="12" customHeight="1">
      <c r="M2002" s="49"/>
    </row>
    <row r="2003" ht="12" customHeight="1">
      <c r="M2003" s="49"/>
    </row>
    <row r="2004" ht="12" customHeight="1">
      <c r="M2004" s="49"/>
    </row>
    <row r="2005" ht="12" customHeight="1">
      <c r="M2005" s="49"/>
    </row>
    <row r="2006" ht="12" customHeight="1">
      <c r="M2006" s="49"/>
    </row>
    <row r="2007" ht="12" customHeight="1">
      <c r="M2007" s="49"/>
    </row>
    <row r="2008" ht="12" customHeight="1">
      <c r="M2008" s="49"/>
    </row>
    <row r="2009" ht="12" customHeight="1">
      <c r="M2009" s="49"/>
    </row>
    <row r="2010" ht="12" customHeight="1">
      <c r="M2010" s="49"/>
    </row>
    <row r="2011" ht="12" customHeight="1">
      <c r="M2011" s="49"/>
    </row>
    <row r="2012" ht="12" customHeight="1">
      <c r="M2012" s="49"/>
    </row>
    <row r="2013" ht="12" customHeight="1">
      <c r="M2013" s="49"/>
    </row>
    <row r="2014" ht="12" customHeight="1">
      <c r="M2014" s="49"/>
    </row>
    <row r="2015" ht="12" customHeight="1">
      <c r="M2015" s="49"/>
    </row>
    <row r="2016" ht="12" customHeight="1">
      <c r="M2016" s="49"/>
    </row>
    <row r="2017" ht="12" customHeight="1">
      <c r="M2017" s="49"/>
    </row>
    <row r="2018" ht="12" customHeight="1">
      <c r="M2018" s="49"/>
    </row>
    <row r="2019" ht="12" customHeight="1">
      <c r="M2019" s="49"/>
    </row>
    <row r="2020" ht="12" customHeight="1">
      <c r="M2020" s="49"/>
    </row>
    <row r="2021" ht="12" customHeight="1">
      <c r="M2021" s="49"/>
    </row>
    <row r="2022" ht="12" customHeight="1">
      <c r="M2022" s="49"/>
    </row>
    <row r="2023" ht="12" customHeight="1">
      <c r="M2023" s="49"/>
    </row>
    <row r="2024" ht="12" customHeight="1">
      <c r="M2024" s="49"/>
    </row>
    <row r="2025" ht="12" customHeight="1">
      <c r="M2025" s="49"/>
    </row>
    <row r="2026" ht="12" customHeight="1">
      <c r="M2026" s="49"/>
    </row>
    <row r="2027" ht="12" customHeight="1">
      <c r="M2027" s="49"/>
    </row>
    <row r="2028" ht="12" customHeight="1">
      <c r="M2028" s="49"/>
    </row>
    <row r="2029" ht="12" customHeight="1">
      <c r="M2029" s="49"/>
    </row>
    <row r="2030" ht="12" customHeight="1">
      <c r="M2030" s="49"/>
    </row>
    <row r="2031" ht="12" customHeight="1">
      <c r="M2031" s="49"/>
    </row>
    <row r="2032" ht="12" customHeight="1">
      <c r="M2032" s="49"/>
    </row>
    <row r="2033" ht="12" customHeight="1">
      <c r="M2033" s="49"/>
    </row>
    <row r="2034" ht="12" customHeight="1">
      <c r="M2034" s="49"/>
    </row>
  </sheetData>
  <mergeCells count="7">
    <mergeCell ref="B35:S35"/>
    <mergeCell ref="M9:Q9"/>
    <mergeCell ref="A7:U7"/>
    <mergeCell ref="A2:U2"/>
    <mergeCell ref="A3:U3"/>
    <mergeCell ref="A5:U5"/>
    <mergeCell ref="G9:I9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zoomScaleSheetLayoutView="100" workbookViewId="0" topLeftCell="A36">
      <selection activeCell="F54" sqref="F54"/>
    </sheetView>
  </sheetViews>
  <sheetFormatPr defaultColWidth="9.140625" defaultRowHeight="14.25" customHeight="1"/>
  <cols>
    <col min="1" max="2" width="3.421875" style="32" customWidth="1"/>
    <col min="3" max="3" width="67.140625" style="53" customWidth="1"/>
    <col min="4" max="4" width="19.57421875" style="53" customWidth="1"/>
    <col min="5" max="5" width="4.7109375" style="53" customWidth="1"/>
    <col min="6" max="6" width="18.00390625" style="53" customWidth="1"/>
    <col min="7" max="7" width="4.28125" style="53" customWidth="1"/>
    <col min="8" max="8" width="17.57421875" style="112" customWidth="1"/>
    <col min="9" max="9" width="3.8515625" style="53" customWidth="1"/>
    <col min="10" max="10" width="1.1484375" style="32" customWidth="1"/>
    <col min="11" max="11" width="11.00390625" style="32" bestFit="1" customWidth="1"/>
    <col min="12" max="16384" width="9.140625" style="32" customWidth="1"/>
  </cols>
  <sheetData>
    <row r="1" spans="1:13" s="28" customFormat="1" ht="18.75">
      <c r="A1" s="165" t="str">
        <f>Equity!A1</f>
        <v>MEASAT GLOBAL BERHAD </v>
      </c>
      <c r="B1" s="165"/>
      <c r="C1" s="165"/>
      <c r="D1" s="165"/>
      <c r="E1" s="165"/>
      <c r="F1" s="165"/>
      <c r="G1" s="165"/>
      <c r="H1" s="165"/>
      <c r="I1" s="165"/>
      <c r="J1" s="27"/>
      <c r="K1" s="27"/>
      <c r="L1" s="27"/>
      <c r="M1" s="27"/>
    </row>
    <row r="2" spans="1:13" s="28" customFormat="1" ht="18.75">
      <c r="A2" s="165" t="s">
        <v>14</v>
      </c>
      <c r="B2" s="165"/>
      <c r="C2" s="165"/>
      <c r="D2" s="165"/>
      <c r="E2" s="165"/>
      <c r="F2" s="165"/>
      <c r="G2" s="165"/>
      <c r="H2" s="165"/>
      <c r="I2" s="165"/>
      <c r="J2" s="26"/>
      <c r="K2" s="26"/>
      <c r="L2" s="26"/>
      <c r="M2" s="26"/>
    </row>
    <row r="3" spans="1:13" s="28" customFormat="1" ht="18.75">
      <c r="A3" s="165" t="s">
        <v>15</v>
      </c>
      <c r="B3" s="165"/>
      <c r="C3" s="165"/>
      <c r="D3" s="165"/>
      <c r="E3" s="165"/>
      <c r="F3" s="165"/>
      <c r="G3" s="165"/>
      <c r="H3" s="165"/>
      <c r="I3" s="165"/>
      <c r="J3" s="26"/>
      <c r="K3" s="26"/>
      <c r="L3" s="26"/>
      <c r="M3" s="26"/>
    </row>
    <row r="4" spans="1:13" s="28" customFormat="1" ht="18.75">
      <c r="A4" s="88"/>
      <c r="B4" s="88"/>
      <c r="C4" s="88"/>
      <c r="D4" s="88"/>
      <c r="E4" s="88"/>
      <c r="F4" s="88"/>
      <c r="G4" s="88"/>
      <c r="H4" s="110"/>
      <c r="I4" s="88"/>
      <c r="J4" s="26"/>
      <c r="K4" s="26"/>
      <c r="L4" s="26"/>
      <c r="M4" s="26"/>
    </row>
    <row r="5" spans="1:13" s="28" customFormat="1" ht="18.75">
      <c r="A5" s="166" t="str">
        <f>'BS'!A5</f>
        <v>QUARTERLY REPORT FOR THE FIRST QUARTER ENDED 31 MARCH 2005</v>
      </c>
      <c r="B5" s="166"/>
      <c r="C5" s="166"/>
      <c r="D5" s="166"/>
      <c r="E5" s="166"/>
      <c r="F5" s="166"/>
      <c r="G5" s="166"/>
      <c r="H5" s="166"/>
      <c r="I5" s="166"/>
      <c r="J5" s="26"/>
      <c r="K5" s="26"/>
      <c r="L5" s="26"/>
      <c r="M5" s="26"/>
    </row>
    <row r="6" spans="1:13" s="28" customFormat="1" ht="18.75">
      <c r="A6" s="26"/>
      <c r="B6" s="26"/>
      <c r="C6" s="26"/>
      <c r="D6" s="26"/>
      <c r="E6" s="26"/>
      <c r="F6" s="26"/>
      <c r="G6" s="26"/>
      <c r="H6" s="110"/>
      <c r="I6" s="26"/>
      <c r="J6" s="27"/>
      <c r="K6" s="27"/>
      <c r="L6" s="27"/>
      <c r="M6" s="27"/>
    </row>
    <row r="7" spans="1:13" s="28" customFormat="1" ht="18.75">
      <c r="A7" s="164" t="s">
        <v>42</v>
      </c>
      <c r="B7" s="164"/>
      <c r="C7" s="164"/>
      <c r="D7" s="164"/>
      <c r="E7" s="164"/>
      <c r="F7" s="164"/>
      <c r="G7" s="164"/>
      <c r="H7" s="164"/>
      <c r="I7" s="164"/>
      <c r="J7" s="29"/>
      <c r="K7" s="29"/>
      <c r="L7" s="29"/>
      <c r="M7" s="29"/>
    </row>
    <row r="8" spans="1:9" ht="6" customHeight="1">
      <c r="A8" s="30"/>
      <c r="B8" s="30"/>
      <c r="C8" s="31"/>
      <c r="D8" s="31"/>
      <c r="E8" s="31"/>
      <c r="F8" s="31"/>
      <c r="G8" s="76"/>
      <c r="H8" s="111"/>
      <c r="I8" s="31"/>
    </row>
    <row r="9" spans="3:9" ht="6.75" customHeight="1">
      <c r="C9" s="33"/>
      <c r="D9" s="33"/>
      <c r="E9" s="33"/>
      <c r="F9" s="3"/>
      <c r="G9" s="3"/>
      <c r="I9" s="33"/>
    </row>
    <row r="10" spans="3:9" s="34" customFormat="1" ht="5.25" customHeight="1">
      <c r="C10" s="35"/>
      <c r="D10" s="35"/>
      <c r="E10" s="35"/>
      <c r="F10" s="75"/>
      <c r="G10" s="11"/>
      <c r="H10" s="113"/>
      <c r="I10" s="14"/>
    </row>
    <row r="11" spans="3:9" s="34" customFormat="1" ht="15" customHeight="1" thickBot="1">
      <c r="C11" s="35"/>
      <c r="D11" s="35"/>
      <c r="E11" s="35"/>
      <c r="F11" s="167" t="s">
        <v>1</v>
      </c>
      <c r="G11" s="168"/>
      <c r="H11" s="168"/>
      <c r="I11" s="14"/>
    </row>
    <row r="12" spans="3:9" s="34" customFormat="1" ht="35.25" customHeight="1">
      <c r="C12" s="35"/>
      <c r="D12" s="35"/>
      <c r="E12" s="35"/>
      <c r="F12" s="124" t="s">
        <v>89</v>
      </c>
      <c r="G12" s="11"/>
      <c r="H12" s="114" t="str">
        <f>F12</f>
        <v>Period Ended</v>
      </c>
      <c r="I12" s="14"/>
    </row>
    <row r="13" spans="3:9" s="34" customFormat="1" ht="15">
      <c r="C13" s="35"/>
      <c r="D13" s="35"/>
      <c r="E13" s="35"/>
      <c r="F13" s="108" t="str">
        <f>'BS'!I9</f>
        <v>31.3.2005</v>
      </c>
      <c r="G13" s="11"/>
      <c r="H13" s="114" t="str">
        <f>'IS'!O16</f>
        <v>31.3.2004</v>
      </c>
      <c r="I13" s="14"/>
    </row>
    <row r="14" spans="3:9" s="34" customFormat="1" ht="3" customHeight="1" thickBot="1">
      <c r="C14" s="35"/>
      <c r="D14" s="35"/>
      <c r="E14" s="35"/>
      <c r="F14" s="137"/>
      <c r="G14" s="54"/>
      <c r="H14" s="134"/>
      <c r="I14" s="2"/>
    </row>
    <row r="15" spans="3:9" s="34" customFormat="1" ht="13.5" customHeight="1">
      <c r="C15" s="35"/>
      <c r="D15" s="35"/>
      <c r="E15" s="3"/>
      <c r="F15" s="14" t="s">
        <v>3</v>
      </c>
      <c r="G15" s="14"/>
      <c r="H15" s="115" t="s">
        <v>3</v>
      </c>
      <c r="I15" s="2"/>
    </row>
    <row r="16" spans="3:9" s="34" customFormat="1" ht="17.25" customHeight="1">
      <c r="C16" s="35"/>
      <c r="D16" s="35"/>
      <c r="E16" s="35"/>
      <c r="F16" s="14"/>
      <c r="G16" s="14"/>
      <c r="H16" s="116"/>
      <c r="I16" s="2"/>
    </row>
    <row r="17" spans="3:9" s="34" customFormat="1" ht="13.5" customHeight="1">
      <c r="C17" s="47" t="s">
        <v>27</v>
      </c>
      <c r="D17" s="47"/>
      <c r="E17" s="35"/>
      <c r="F17" s="14"/>
      <c r="G17" s="14"/>
      <c r="H17" s="89"/>
      <c r="I17" s="2"/>
    </row>
    <row r="18" spans="3:9" s="34" customFormat="1" ht="13.5" customHeight="1">
      <c r="C18" s="35"/>
      <c r="D18" s="35"/>
      <c r="E18" s="35"/>
      <c r="F18" s="55"/>
      <c r="G18" s="55"/>
      <c r="H18" s="89"/>
      <c r="I18" s="56"/>
    </row>
    <row r="19" spans="3:9" s="34" customFormat="1" ht="13.5" customHeight="1">
      <c r="C19" s="35" t="s">
        <v>92</v>
      </c>
      <c r="D19" s="35"/>
      <c r="E19" s="35"/>
      <c r="F19" s="78">
        <f>'IS'!M41</f>
        <v>3287</v>
      </c>
      <c r="G19" s="73"/>
      <c r="H19" s="117">
        <v>1881</v>
      </c>
      <c r="I19" s="57"/>
    </row>
    <row r="20" spans="3:9" s="34" customFormat="1" ht="13.5" customHeight="1">
      <c r="C20" s="35"/>
      <c r="D20" s="35"/>
      <c r="E20" s="35"/>
      <c r="F20" s="78"/>
      <c r="G20" s="79"/>
      <c r="H20" s="89"/>
      <c r="I20" s="57"/>
    </row>
    <row r="21" spans="3:9" s="34" customFormat="1" ht="13.5" customHeight="1">
      <c r="C21" s="47" t="s">
        <v>60</v>
      </c>
      <c r="D21" s="47"/>
      <c r="E21" s="35"/>
      <c r="F21" s="78"/>
      <c r="G21" s="79"/>
      <c r="H21" s="89"/>
      <c r="I21" s="57"/>
    </row>
    <row r="22" spans="3:9" s="34" customFormat="1" ht="4.5" customHeight="1">
      <c r="C22" s="35"/>
      <c r="D22" s="35"/>
      <c r="E22" s="35"/>
      <c r="F22" s="78"/>
      <c r="G22" s="79"/>
      <c r="H22" s="89"/>
      <c r="I22" s="57"/>
    </row>
    <row r="23" spans="3:9" s="34" customFormat="1" ht="6.75" customHeight="1">
      <c r="C23" s="35"/>
      <c r="D23" s="35"/>
      <c r="E23" s="35"/>
      <c r="F23" s="78"/>
      <c r="G23" s="79"/>
      <c r="H23" s="89"/>
      <c r="I23" s="57"/>
    </row>
    <row r="24" spans="3:11" s="34" customFormat="1" ht="13.5" customHeight="1">
      <c r="C24" s="58" t="s">
        <v>32</v>
      </c>
      <c r="D24" s="58"/>
      <c r="E24" s="35"/>
      <c r="F24" s="78">
        <v>14387</v>
      </c>
      <c r="G24" s="73"/>
      <c r="H24" s="89">
        <v>14122</v>
      </c>
      <c r="I24" s="57"/>
      <c r="K24" s="146"/>
    </row>
    <row r="25" spans="3:11" s="34" customFormat="1" ht="13.5" customHeight="1">
      <c r="C25" s="58" t="s">
        <v>98</v>
      </c>
      <c r="D25" s="58"/>
      <c r="E25" s="35"/>
      <c r="F25" s="78">
        <v>435</v>
      </c>
      <c r="G25" s="73"/>
      <c r="H25" s="89">
        <v>0</v>
      </c>
      <c r="I25" s="57"/>
      <c r="K25" s="146"/>
    </row>
    <row r="26" spans="3:9" s="34" customFormat="1" ht="13.5" customHeight="1">
      <c r="C26" s="58" t="s">
        <v>20</v>
      </c>
      <c r="D26" s="58"/>
      <c r="E26" s="35"/>
      <c r="F26" s="78">
        <v>59</v>
      </c>
      <c r="G26" s="73"/>
      <c r="H26" s="89">
        <v>1019</v>
      </c>
      <c r="I26" s="57"/>
    </row>
    <row r="27" spans="3:9" s="34" customFormat="1" ht="13.5" customHeight="1">
      <c r="C27" s="58" t="s">
        <v>21</v>
      </c>
      <c r="D27" s="58"/>
      <c r="E27" s="35"/>
      <c r="F27" s="78">
        <v>-515</v>
      </c>
      <c r="G27" s="73"/>
      <c r="H27" s="117">
        <v>-354</v>
      </c>
      <c r="I27" s="57"/>
    </row>
    <row r="28" spans="3:9" s="34" customFormat="1" ht="13.5" customHeight="1">
      <c r="C28" s="58" t="s">
        <v>80</v>
      </c>
      <c r="D28" s="58"/>
      <c r="E28" s="35"/>
      <c r="F28" s="78">
        <v>3831</v>
      </c>
      <c r="G28" s="73"/>
      <c r="H28" s="117">
        <v>3016</v>
      </c>
      <c r="I28" s="57"/>
    </row>
    <row r="29" spans="3:9" s="34" customFormat="1" ht="10.5" customHeight="1">
      <c r="C29" s="35"/>
      <c r="D29" s="35"/>
      <c r="E29" s="35"/>
      <c r="F29" s="78"/>
      <c r="G29" s="73"/>
      <c r="H29" s="89"/>
      <c r="I29" s="57"/>
    </row>
    <row r="30" spans="3:9" s="34" customFormat="1" ht="13.5" customHeight="1">
      <c r="C30" s="35"/>
      <c r="D30" s="35"/>
      <c r="E30" s="35"/>
      <c r="F30" s="109">
        <f>SUM(F19:F28)</f>
        <v>21484</v>
      </c>
      <c r="G30" s="73"/>
      <c r="H30" s="118">
        <f>SUM(H19:H28)</f>
        <v>19684</v>
      </c>
      <c r="I30" s="57"/>
    </row>
    <row r="31" spans="3:9" s="34" customFormat="1" ht="6.75" customHeight="1">
      <c r="C31" s="35"/>
      <c r="D31" s="35"/>
      <c r="E31" s="35"/>
      <c r="F31" s="78"/>
      <c r="G31" s="79"/>
      <c r="H31" s="89"/>
      <c r="I31" s="57"/>
    </row>
    <row r="32" spans="3:9" s="34" customFormat="1" ht="3.75" customHeight="1">
      <c r="C32" s="35"/>
      <c r="D32" s="35"/>
      <c r="E32" s="35"/>
      <c r="F32" s="78"/>
      <c r="G32" s="79"/>
      <c r="H32" s="89"/>
      <c r="I32" s="57"/>
    </row>
    <row r="33" spans="3:12" s="34" customFormat="1" ht="13.5" customHeight="1">
      <c r="C33" s="35" t="s">
        <v>96</v>
      </c>
      <c r="D33" s="35"/>
      <c r="E33" s="35"/>
      <c r="F33" s="78">
        <f>-6332+1</f>
        <v>-6331</v>
      </c>
      <c r="G33" s="73"/>
      <c r="H33" s="117">
        <v>-5086</v>
      </c>
      <c r="I33" s="57"/>
      <c r="K33" s="146"/>
      <c r="L33" s="146"/>
    </row>
    <row r="34" spans="3:12" s="34" customFormat="1" ht="13.5" customHeight="1">
      <c r="C34" s="35" t="s">
        <v>95</v>
      </c>
      <c r="D34" s="35"/>
      <c r="E34" s="35"/>
      <c r="F34" s="78">
        <v>0</v>
      </c>
      <c r="G34" s="73"/>
      <c r="H34" s="89">
        <v>2423</v>
      </c>
      <c r="I34" s="57"/>
      <c r="L34" s="146"/>
    </row>
    <row r="35" spans="3:12" s="34" customFormat="1" ht="13.5" customHeight="1">
      <c r="C35" s="35" t="s">
        <v>93</v>
      </c>
      <c r="D35" s="35"/>
      <c r="E35" s="35"/>
      <c r="F35" s="78">
        <v>2408</v>
      </c>
      <c r="G35" s="73"/>
      <c r="H35" s="89">
        <v>-294</v>
      </c>
      <c r="I35" s="57"/>
      <c r="K35" s="146"/>
      <c r="L35" s="146"/>
    </row>
    <row r="36" spans="3:9" s="34" customFormat="1" ht="1.5" customHeight="1">
      <c r="C36" s="35"/>
      <c r="D36" s="35"/>
      <c r="E36" s="35"/>
      <c r="F36" s="78">
        <v>7</v>
      </c>
      <c r="G36" s="73"/>
      <c r="H36" s="89"/>
      <c r="I36" s="57"/>
    </row>
    <row r="37" spans="3:9" s="34" customFormat="1" ht="13.5" customHeight="1">
      <c r="C37" s="35" t="s">
        <v>22</v>
      </c>
      <c r="D37" s="35"/>
      <c r="E37" s="35"/>
      <c r="F37" s="99">
        <f>SUM(F30:F35)</f>
        <v>17561</v>
      </c>
      <c r="G37" s="73"/>
      <c r="H37" s="118">
        <f>SUM(H30:H35)</f>
        <v>16727</v>
      </c>
      <c r="I37" s="57"/>
    </row>
    <row r="38" spans="3:9" s="34" customFormat="1" ht="4.5" customHeight="1">
      <c r="C38" s="35"/>
      <c r="D38" s="35"/>
      <c r="E38" s="35"/>
      <c r="F38" s="78"/>
      <c r="G38" s="79"/>
      <c r="H38" s="89"/>
      <c r="I38" s="57"/>
    </row>
    <row r="39" spans="3:9" s="34" customFormat="1" ht="5.25" customHeight="1">
      <c r="C39" s="49"/>
      <c r="D39" s="49"/>
      <c r="E39" s="35"/>
      <c r="F39" s="78"/>
      <c r="G39" s="79"/>
      <c r="H39" s="89"/>
      <c r="I39" s="57"/>
    </row>
    <row r="40" spans="3:11" s="34" customFormat="1" ht="13.5" customHeight="1">
      <c r="C40" s="58" t="s">
        <v>19</v>
      </c>
      <c r="D40" s="58"/>
      <c r="E40" s="35"/>
      <c r="F40" s="78">
        <v>467</v>
      </c>
      <c r="G40" s="73"/>
      <c r="H40" s="89">
        <v>342</v>
      </c>
      <c r="I40" s="57"/>
      <c r="K40" s="146"/>
    </row>
    <row r="41" spans="3:12" s="34" customFormat="1" ht="13.5" customHeight="1">
      <c r="C41" s="58" t="s">
        <v>69</v>
      </c>
      <c r="D41" s="58"/>
      <c r="E41" s="35"/>
      <c r="F41" s="78">
        <v>-8540</v>
      </c>
      <c r="G41" s="73"/>
      <c r="H41" s="80">
        <v>-4539</v>
      </c>
      <c r="I41" s="57"/>
      <c r="K41" s="146"/>
      <c r="L41" s="147"/>
    </row>
    <row r="42" spans="3:11" s="34" customFormat="1" ht="13.5" customHeight="1">
      <c r="C42" s="58" t="s">
        <v>28</v>
      </c>
      <c r="D42" s="58"/>
      <c r="E42" s="35"/>
      <c r="F42" s="78">
        <v>-254</v>
      </c>
      <c r="G42" s="73"/>
      <c r="H42" s="117">
        <v>-1</v>
      </c>
      <c r="I42" s="57"/>
      <c r="K42" s="146"/>
    </row>
    <row r="43" spans="3:9" s="34" customFormat="1" ht="2.25" customHeight="1">
      <c r="C43" s="35"/>
      <c r="D43" s="35"/>
      <c r="E43" s="35"/>
      <c r="F43" s="78"/>
      <c r="G43" s="73"/>
      <c r="H43" s="89"/>
      <c r="I43" s="57"/>
    </row>
    <row r="44" spans="3:9" s="34" customFormat="1" ht="13.5" customHeight="1">
      <c r="C44" s="35" t="s">
        <v>23</v>
      </c>
      <c r="D44" s="35"/>
      <c r="E44" s="35"/>
      <c r="F44" s="100">
        <f>SUM(F37:F42)</f>
        <v>9234</v>
      </c>
      <c r="G44" s="73"/>
      <c r="H44" s="119">
        <f>SUM(H37:H42)</f>
        <v>12529</v>
      </c>
      <c r="I44" s="57"/>
    </row>
    <row r="45" spans="3:9" s="34" customFormat="1" ht="13.5" customHeight="1">
      <c r="C45" s="35"/>
      <c r="D45" s="35"/>
      <c r="E45" s="35"/>
      <c r="F45" s="78"/>
      <c r="G45" s="79"/>
      <c r="H45" s="89"/>
      <c r="I45" s="57"/>
    </row>
    <row r="46" spans="3:10" s="34" customFormat="1" ht="14.25" customHeight="1">
      <c r="C46" s="47" t="s">
        <v>65</v>
      </c>
      <c r="D46" s="47"/>
      <c r="E46" s="9"/>
      <c r="F46" s="22"/>
      <c r="G46" s="37"/>
      <c r="H46" s="89"/>
      <c r="I46" s="59"/>
      <c r="J46" s="37"/>
    </row>
    <row r="47" spans="1:9" s="34" customFormat="1" ht="14.25" customHeight="1">
      <c r="A47" s="7"/>
      <c r="B47" s="7"/>
      <c r="C47" s="35"/>
      <c r="D47" s="35"/>
      <c r="E47" s="35"/>
      <c r="F47" s="22"/>
      <c r="G47" s="37"/>
      <c r="H47" s="89"/>
      <c r="I47" s="59"/>
    </row>
    <row r="48" spans="1:9" s="34" customFormat="1" ht="14.25" customHeight="1">
      <c r="A48" s="20"/>
      <c r="B48" s="20"/>
      <c r="C48" s="35" t="s">
        <v>43</v>
      </c>
      <c r="D48" s="35"/>
      <c r="E48" s="35"/>
      <c r="F48" s="78">
        <v>-26736</v>
      </c>
      <c r="G48" s="73"/>
      <c r="H48" s="117">
        <v>-23112</v>
      </c>
      <c r="I48" s="59"/>
    </row>
    <row r="49" spans="3:9" s="34" customFormat="1" ht="3" customHeight="1">
      <c r="C49" s="35"/>
      <c r="D49" s="35"/>
      <c r="E49" s="35"/>
      <c r="F49" s="78"/>
      <c r="G49" s="73"/>
      <c r="H49" s="89"/>
      <c r="I49" s="59"/>
    </row>
    <row r="50" spans="3:9" s="34" customFormat="1" ht="14.25" customHeight="1">
      <c r="C50" s="35" t="s">
        <v>66</v>
      </c>
      <c r="D50" s="35"/>
      <c r="E50" s="35"/>
      <c r="F50" s="101">
        <f>SUM(F47:F49)</f>
        <v>-26736</v>
      </c>
      <c r="G50" s="37"/>
      <c r="H50" s="120">
        <f>SUM(H47:H49)</f>
        <v>-23112</v>
      </c>
      <c r="I50" s="59"/>
    </row>
    <row r="51" spans="3:9" s="34" customFormat="1" ht="14.25" customHeight="1">
      <c r="C51" s="35"/>
      <c r="D51" s="35"/>
      <c r="E51" s="35"/>
      <c r="F51" s="22"/>
      <c r="G51" s="37"/>
      <c r="H51" s="89"/>
      <c r="I51" s="59"/>
    </row>
    <row r="52" spans="3:9" s="34" customFormat="1" ht="14.25" customHeight="1">
      <c r="C52" s="47" t="s">
        <v>29</v>
      </c>
      <c r="D52" s="47"/>
      <c r="E52" s="35"/>
      <c r="F52" s="22"/>
      <c r="G52" s="37"/>
      <c r="H52" s="89"/>
      <c r="I52" s="59"/>
    </row>
    <row r="53" spans="3:9" s="34" customFormat="1" ht="14.25" customHeight="1">
      <c r="C53" s="47"/>
      <c r="D53" s="47"/>
      <c r="E53" s="35"/>
      <c r="F53" s="22"/>
      <c r="G53" s="37"/>
      <c r="H53" s="89"/>
      <c r="I53" s="59"/>
    </row>
    <row r="54" spans="3:9" s="34" customFormat="1" ht="14.25" customHeight="1">
      <c r="C54" s="35" t="s">
        <v>103</v>
      </c>
      <c r="D54" s="47"/>
      <c r="E54" s="35"/>
      <c r="F54" s="22">
        <v>13860</v>
      </c>
      <c r="G54" s="37"/>
      <c r="H54" s="80">
        <v>22800</v>
      </c>
      <c r="I54" s="59"/>
    </row>
    <row r="55" spans="3:9" s="34" customFormat="1" ht="14.25" customHeight="1">
      <c r="C55" s="143"/>
      <c r="D55" s="47"/>
      <c r="E55" s="35"/>
      <c r="F55" s="22"/>
      <c r="G55" s="37"/>
      <c r="H55" s="80"/>
      <c r="I55" s="59"/>
    </row>
    <row r="56" spans="3:9" s="34" customFormat="1" ht="4.5" customHeight="1">
      <c r="C56" s="35"/>
      <c r="D56" s="35"/>
      <c r="E56" s="35"/>
      <c r="F56" s="22"/>
      <c r="G56" s="37"/>
      <c r="H56" s="89"/>
      <c r="I56" s="59"/>
    </row>
    <row r="57" spans="3:9" s="34" customFormat="1" ht="14.25" customHeight="1">
      <c r="C57" s="35" t="s">
        <v>46</v>
      </c>
      <c r="D57" s="35"/>
      <c r="E57" s="35"/>
      <c r="F57" s="101">
        <f>SUM(F54:F56)</f>
        <v>13860</v>
      </c>
      <c r="G57" s="37"/>
      <c r="H57" s="120">
        <f>SUM(H54:H56)</f>
        <v>22800</v>
      </c>
      <c r="I57" s="59"/>
    </row>
    <row r="58" spans="3:9" ht="14.25" customHeight="1">
      <c r="C58" s="35"/>
      <c r="D58" s="35"/>
      <c r="E58" s="35"/>
      <c r="F58" s="22"/>
      <c r="G58" s="37"/>
      <c r="I58" s="60"/>
    </row>
    <row r="59" spans="3:9" ht="14.25" customHeight="1">
      <c r="C59" s="35" t="s">
        <v>94</v>
      </c>
      <c r="D59" s="35"/>
      <c r="E59" s="35"/>
      <c r="F59" s="22">
        <f>F50+F44+F57</f>
        <v>-3642</v>
      </c>
      <c r="G59" s="37"/>
      <c r="H59" s="121">
        <f>H50+H44+H57</f>
        <v>12217</v>
      </c>
      <c r="I59" s="60"/>
    </row>
    <row r="60" spans="3:9" ht="12" customHeight="1">
      <c r="C60" s="35"/>
      <c r="D60" s="35"/>
      <c r="E60" s="35"/>
      <c r="F60" s="22"/>
      <c r="G60" s="37"/>
      <c r="I60" s="60"/>
    </row>
    <row r="61" spans="3:9" ht="14.25" customHeight="1">
      <c r="C61" s="35" t="s">
        <v>72</v>
      </c>
      <c r="D61" s="35"/>
      <c r="E61" s="35"/>
      <c r="F61" s="22">
        <f>'BS'!L19+'BS'!L20</f>
        <v>76586</v>
      </c>
      <c r="G61" s="37"/>
      <c r="H61" s="112">
        <v>67118</v>
      </c>
      <c r="I61" s="60"/>
    </row>
    <row r="62" spans="3:9" ht="14.25" customHeight="1">
      <c r="C62" s="35"/>
      <c r="D62" s="35"/>
      <c r="E62" s="35"/>
      <c r="F62" s="22"/>
      <c r="G62" s="37"/>
      <c r="I62" s="60"/>
    </row>
    <row r="63" spans="3:9" ht="31.5" customHeight="1" thickBot="1">
      <c r="C63" s="163" t="s">
        <v>71</v>
      </c>
      <c r="D63" s="163"/>
      <c r="E63" s="163"/>
      <c r="F63" s="102">
        <f>SUM(F59:F62)</f>
        <v>72944</v>
      </c>
      <c r="G63" s="37"/>
      <c r="H63" s="122">
        <f>SUM(H59:H62)</f>
        <v>79335</v>
      </c>
      <c r="I63" s="60"/>
    </row>
    <row r="64" spans="3:9" ht="14.25" customHeight="1" thickTop="1">
      <c r="C64" s="35"/>
      <c r="D64" s="35"/>
      <c r="E64" s="35"/>
      <c r="F64" s="103"/>
      <c r="G64" s="59"/>
      <c r="H64" s="123"/>
      <c r="I64" s="60"/>
    </row>
    <row r="65" spans="3:8" ht="14.25" customHeight="1">
      <c r="C65" s="35"/>
      <c r="D65" s="35"/>
      <c r="E65" s="35"/>
      <c r="F65" s="77"/>
      <c r="G65" s="59"/>
      <c r="H65" s="123"/>
    </row>
    <row r="66" spans="3:12" ht="33" customHeight="1">
      <c r="C66" s="148" t="s">
        <v>102</v>
      </c>
      <c r="D66" s="158"/>
      <c r="E66" s="158"/>
      <c r="F66" s="158"/>
      <c r="G66" s="158"/>
      <c r="H66" s="158"/>
      <c r="I66" s="144"/>
      <c r="J66" s="144"/>
      <c r="K66" s="144"/>
      <c r="L66" s="144"/>
    </row>
  </sheetData>
  <mergeCells count="8">
    <mergeCell ref="C66:H66"/>
    <mergeCell ref="C63:E63"/>
    <mergeCell ref="A7:I7"/>
    <mergeCell ref="A1:I1"/>
    <mergeCell ref="A2:I2"/>
    <mergeCell ref="A3:I3"/>
    <mergeCell ref="A5:I5"/>
    <mergeCell ref="F11:H11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7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UTSBM</dc:creator>
  <cp:keywords/>
  <dc:description/>
  <cp:lastModifiedBy>EDMS</cp:lastModifiedBy>
  <cp:lastPrinted>2005-05-27T06:35:39Z</cp:lastPrinted>
  <dcterms:created xsi:type="dcterms:W3CDTF">2002-08-15T07:37:23Z</dcterms:created>
  <dcterms:modified xsi:type="dcterms:W3CDTF">2005-05-27T10:09:00Z</dcterms:modified>
  <cp:category/>
  <cp:version/>
  <cp:contentType/>
  <cp:contentStatus/>
</cp:coreProperties>
</file>